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showInkAnnotation="0" defaultThemeVersion="124226"/>
  <mc:AlternateContent xmlns:mc="http://schemas.openxmlformats.org/markup-compatibility/2006">
    <mc:Choice Requires="x15">
      <x15ac:absPath xmlns:x15ac="http://schemas.microsoft.com/office/spreadsheetml/2010/11/ac" url="P:\Gemeinsam\GesetzeVwVLeitfaeden_095.01\"/>
    </mc:Choice>
  </mc:AlternateContent>
  <xr:revisionPtr revIDLastSave="0" documentId="13_ncr:1_{0F4C86DA-F400-4871-8440-D3E348FD2278}" xr6:coauthVersionLast="36" xr6:coauthVersionMax="36" xr10:uidLastSave="{00000000-0000-0000-0000-000000000000}"/>
  <bookViews>
    <workbookView xWindow="0" yWindow="0" windowWidth="25200" windowHeight="11772" firstSheet="3" activeTab="3" xr2:uid="{841A4BE8-D28F-4770-8CDA-A80202E6D39F}"/>
  </bookViews>
  <sheets>
    <sheet name="1 Erfolgsplan" sheetId="1" r:id="rId1"/>
    <sheet name="2 Liquidtätsplan" sheetId="2" r:id="rId2"/>
    <sheet name="3 vorauss. Liquid.-entwickl." sheetId="38" r:id="rId3"/>
    <sheet name="4 Übers.VE" sheetId="10" r:id="rId4"/>
    <sheet name="5 Schuldenübersicht" sheetId="13" r:id="rId5"/>
    <sheet name="6 innere Darlehen" sheetId="4" r:id="rId6"/>
    <sheet name="7 Investitionsmaßnahmen" sheetId="8" r:id="rId7"/>
    <sheet name="8 extra Finanzplan" sheetId="16" r:id="rId8"/>
    <sheet name="9 extra Investitionsprogramm" sheetId="17" r:id="rId9"/>
    <sheet name="10 Bilanz" sheetId="40" r:id="rId10"/>
    <sheet name="11 Erfolgsrechnung" sheetId="18" r:id="rId11"/>
    <sheet name="12 Liquiditätsrechnung" sheetId="19" r:id="rId12"/>
    <sheet name="13 JA Liquid.Entwicklung" sheetId="39" r:id="rId13"/>
    <sheet name="14 JA Vermögensübersicht" sheetId="24" r:id="rId14"/>
    <sheet name="15 JA Schuldenübersicht" sheetId="25" r:id="rId15"/>
  </sheets>
  <externalReferences>
    <externalReference r:id="rId16"/>
    <externalReference r:id="rId17"/>
    <externalReference r:id="rId18"/>
    <externalReference r:id="rId19"/>
  </externalReferences>
  <definedNames>
    <definedName name="Anwendung" localSheetId="12">[1]Wertetabelle!$D$3:$D$5</definedName>
    <definedName name="Anwendung" localSheetId="2">[1]Wertetabelle!$D$3:$D$5</definedName>
    <definedName name="Anwendung">[2]Wertetabelle!$D$3:$D$5</definedName>
    <definedName name="Art" localSheetId="12">[1]Wertetabelle!$A$2:$A$3</definedName>
    <definedName name="Art" localSheetId="2">[1]Wertetabelle!$A$2:$A$3</definedName>
    <definedName name="Art">[2]Wertetabelle!$A$2:$A$3</definedName>
    <definedName name="_xlnm.Print_Area" localSheetId="9">'10 Bilanz'!$A$1:$H$50</definedName>
    <definedName name="_xlnm.Print_Area" localSheetId="10">'11 Erfolgsrechnung'!$A$1:$J$35</definedName>
    <definedName name="_xlnm.Print_Area" localSheetId="12">'13 JA Liquid.Entwicklung'!$A$1:$E$32</definedName>
    <definedName name="_xlnm.Print_Area" localSheetId="13">'14 JA Vermögensübersicht'!$A$1:$J$27</definedName>
    <definedName name="_xlnm.Print_Area" localSheetId="14">'15 JA Schuldenübersicht'!$A$1:$G$24</definedName>
    <definedName name="_xlnm.Print_Area" localSheetId="2">'3 vorauss. Liquid.-entwickl.'!$A$1:$H$28</definedName>
    <definedName name="_xlnm.Print_Area" localSheetId="3">'4 Übers.VE'!$A$1:$F$14</definedName>
    <definedName name="_xlnm.Print_Area" localSheetId="4">'5 Schuldenübersicht'!$A$1:$C$18</definedName>
    <definedName name="_xlnm.Print_Area" localSheetId="6">'7 Investitionsmaßnahmen'!$A$1:$N$34</definedName>
    <definedName name="_xlnm.Print_Area" localSheetId="7">'8 extra Finanzplan'!$A$1:$H$79</definedName>
    <definedName name="_xlnm.Print_Titles" localSheetId="11">'12 Liquiditätsrechnung'!$4:$8</definedName>
    <definedName name="_xlnm.Print_Titles" localSheetId="7">'8 extra Finanzplan'!$1:$1</definedName>
    <definedName name="TEST" localSheetId="12">[3]Wertetabelle!$D$3:$D$5</definedName>
    <definedName name="TEST" localSheetId="2">[3]Wertetabelle!$D$3:$D$5</definedName>
    <definedName name="TEST">[4]Wertetabelle!$D$3:$D$5</definedName>
    <definedName name="Z_21215C35_CFB5_4FA7_ACA5_5F0477DB37D7_.wvu.Cols" localSheetId="12" hidden="1">'13 JA Liquid.Entwicklung'!#REF!</definedName>
    <definedName name="Z_21215C35_CFB5_4FA7_ACA5_5F0477DB37D7_.wvu.PrintArea" localSheetId="12" hidden="1">'13 JA Liquid.Entwicklung'!$A$1:$E$29</definedName>
    <definedName name="Z_21215C35_CFB5_4FA7_ACA5_5F0477DB37D7_.wvu.PrintArea" localSheetId="2" hidden="1">'3 vorauss. Liquid.-entwickl.'!$A$1:$H$27</definedName>
    <definedName name="Z_36A06945_647A_4EA9_975C_F045D7FB2102_.wvu.Cols" localSheetId="12" hidden="1">'13 JA Liquid.Entwicklung'!#REF!</definedName>
    <definedName name="Z_36A06945_647A_4EA9_975C_F045D7FB2102_.wvu.PrintArea" localSheetId="12" hidden="1">'13 JA Liquid.Entwicklung'!$A$1:$E$29</definedName>
    <definedName name="Z_36A06945_647A_4EA9_975C_F045D7FB2102_.wvu.PrintArea" localSheetId="2" hidden="1">'3 vorauss. Liquid.-entwickl.'!$A$1:$H$27</definedName>
    <definedName name="Z_53599DA4_EE81_4E01_B50F_CC0C8EDE2AEE_.wvu.Cols" localSheetId="12" hidden="1">'13 JA Liquid.Entwicklung'!#REF!</definedName>
    <definedName name="Z_53599DA4_EE81_4E01_B50F_CC0C8EDE2AEE_.wvu.PrintArea" localSheetId="12" hidden="1">'13 JA Liquid.Entwicklung'!$A$1:$E$29</definedName>
    <definedName name="Z_53599DA4_EE81_4E01_B50F_CC0C8EDE2AEE_.wvu.PrintArea" localSheetId="2" hidden="1">'3 vorauss. Liquid.-entwickl.'!$A$1:$H$27</definedName>
    <definedName name="Z_66DCF306_B2D4_4827_B745_291410203FDB_.wvu.PrintArea" localSheetId="6" hidden="1">'7 Investitionsmaßnahmen'!$A$1:$N$33</definedName>
    <definedName name="Z_6F6F9B3C_6FB2_433E_8729_FC42E25CB7A8_.wvu.PrintArea" localSheetId="7" hidden="1">'8 extra Finanzplan'!$A$1:$H$79</definedName>
    <definedName name="Z_6F6F9B3C_6FB2_433E_8729_FC42E25CB7A8_.wvu.PrintTitles" localSheetId="7" hidden="1">'8 extra Finanzplan'!$1:$1</definedName>
    <definedName name="Z_84267EED_688C_4B19_B426_9BF603987558_.wvu.PrintArea" localSheetId="10" hidden="1">'11 Erfolgsrechnung'!$A$1:$J$30</definedName>
    <definedName name="Z_8F92471A_E178_4D3A_B48F_4B82ED63A79A_.wvu.PrintArea" localSheetId="14" hidden="1">'15 JA Schuldenübersicht'!$A$1:$G$24</definedName>
    <definedName name="Z_AA2F3ECE_1E47_4C39_9702_766A5CF1AEA5_.wvu.PrintArea" localSheetId="7" hidden="1">'8 extra Finanzplan'!$A$1:$H$79</definedName>
    <definedName name="Z_AA2F3ECE_1E47_4C39_9702_766A5CF1AEA5_.wvu.PrintTitles" localSheetId="7" hidden="1">'8 extra Finanzplan'!$1:$1</definedName>
    <definedName name="Z_EA6C43BF_F18C_47A7_92EC_12563FCB9A7D_.wvu.PrintArea" localSheetId="12" hidden="1">'13 JA Liquid.Entwicklung'!$A$1:$E$29</definedName>
    <definedName name="Zielrichtung" localSheetId="12">[1]Wertetabelle!$B$2:$B$5</definedName>
    <definedName name="Zielrichtung" localSheetId="2">[1]Wertetabelle!$B$2:$B$5</definedName>
    <definedName name="Zielrichtung">[2]Wertetabelle!$B$2:$B$5</definedName>
  </definedNames>
  <calcPr calcId="191029"/>
  <customWorkbookViews>
    <customWorkbookView name="Böhringer, Ulrich (IM) - Persönliche Ansicht" guid="{E4AD69AF-D198-4623-B2BD-736AC175ADBA}" mergeInterval="0" personalView="1" maximized="1" windowWidth="1916" windowHeight="809" activeSheetId="1"/>
    <customWorkbookView name="Schelberg, Martin Dr. (IM) - Persönliche Ansicht" guid="{D2E9EBF0-E967-4EB2-BDBB-5B8400EBADC7}" mergeInterval="0" personalView="1" maximized="1" windowWidth="1020" windowHeight="579" activeSheetId="1"/>
    <customWorkbookView name="Emmerich Andreas - Persönliche Ansicht" guid="{9534608B-67B4-44FA-98E8-5C771009E99B}" mergeInterval="0" personalView="1" maximized="1" windowWidth="1396" windowHeight="785" activeSheetId="1"/>
  </customWorkbookViews>
</workbook>
</file>

<file path=xl/calcChain.xml><?xml version="1.0" encoding="utf-8"?>
<calcChain xmlns="http://schemas.openxmlformats.org/spreadsheetml/2006/main">
  <c r="C45" i="16" l="1"/>
  <c r="C53" i="16" s="1"/>
  <c r="D45" i="16"/>
  <c r="E45" i="16"/>
  <c r="E53" i="16" s="1"/>
  <c r="E68" i="16" s="1"/>
  <c r="E74" i="16" s="1"/>
  <c r="F45" i="16"/>
  <c r="F53" i="16" s="1"/>
  <c r="F68" i="16" s="1"/>
  <c r="F74" i="16" s="1"/>
  <c r="G45" i="16"/>
  <c r="C52" i="16"/>
  <c r="D52" i="16"/>
  <c r="E52" i="16"/>
  <c r="F52" i="16"/>
  <c r="G52" i="16"/>
  <c r="D53" i="16"/>
  <c r="G53" i="16"/>
  <c r="C59" i="16"/>
  <c r="C67" i="16" s="1"/>
  <c r="C68" i="16" s="1"/>
  <c r="C74" i="16" s="1"/>
  <c r="D59" i="16"/>
  <c r="E59" i="16"/>
  <c r="F59" i="16"/>
  <c r="G59" i="16"/>
  <c r="G67" i="16" s="1"/>
  <c r="C66" i="16"/>
  <c r="D66" i="16"/>
  <c r="E66" i="16"/>
  <c r="F66" i="16"/>
  <c r="F67" i="16" s="1"/>
  <c r="G66" i="16"/>
  <c r="E67" i="16"/>
  <c r="C73" i="16"/>
  <c r="D73" i="16"/>
  <c r="E73" i="16"/>
  <c r="F73" i="16"/>
  <c r="G73" i="16"/>
  <c r="D23" i="24"/>
  <c r="G68" i="16" l="1"/>
  <c r="G74" i="16" s="1"/>
  <c r="D67" i="16"/>
  <c r="D68" i="16" s="1"/>
  <c r="D74" i="16" s="1"/>
  <c r="C17" i="2"/>
  <c r="F8" i="25" l="1"/>
  <c r="E8" i="25"/>
  <c r="D8" i="25"/>
  <c r="C8" i="25"/>
  <c r="B8" i="25"/>
  <c r="I9" i="24" l="1"/>
  <c r="H9" i="24"/>
  <c r="G9" i="24"/>
  <c r="F9" i="24"/>
  <c r="E9" i="24"/>
  <c r="G18" i="24"/>
  <c r="H18" i="24"/>
  <c r="I18" i="24"/>
  <c r="F18" i="24"/>
  <c r="E18" i="24"/>
  <c r="D18" i="24"/>
  <c r="D9" i="24"/>
  <c r="H5" i="40"/>
  <c r="H12" i="40"/>
  <c r="H18" i="40"/>
  <c r="H26" i="40"/>
  <c r="D5" i="40"/>
  <c r="D9" i="40"/>
  <c r="D19" i="40"/>
  <c r="D33" i="40"/>
  <c r="G26" i="40"/>
  <c r="G18" i="40"/>
  <c r="G12" i="40"/>
  <c r="G5" i="40"/>
  <c r="C33" i="40"/>
  <c r="C19" i="40"/>
  <c r="C9" i="40"/>
  <c r="C5" i="40"/>
  <c r="E16" i="4"/>
  <c r="D16" i="4"/>
  <c r="C6" i="13"/>
  <c r="B6" i="13"/>
  <c r="B7" i="10"/>
  <c r="B8" i="10"/>
  <c r="B9" i="10"/>
  <c r="B6" i="10"/>
  <c r="D18" i="25" l="1"/>
  <c r="E18" i="25"/>
  <c r="F18" i="25"/>
  <c r="G9" i="25"/>
  <c r="G10" i="25"/>
  <c r="G11" i="25"/>
  <c r="G12" i="25"/>
  <c r="G13" i="25"/>
  <c r="G14" i="25"/>
  <c r="G15" i="25"/>
  <c r="G16" i="25"/>
  <c r="G17" i="25"/>
  <c r="G8" i="25"/>
  <c r="G7" i="25"/>
  <c r="C18" i="25"/>
  <c r="B18" i="25"/>
  <c r="F23" i="24"/>
  <c r="G23" i="24"/>
  <c r="H23" i="24"/>
  <c r="I23" i="24"/>
  <c r="E23" i="24"/>
  <c r="J10" i="24"/>
  <c r="J11" i="24"/>
  <c r="J12" i="24"/>
  <c r="J13" i="24"/>
  <c r="J14" i="24"/>
  <c r="J15" i="24"/>
  <c r="J16" i="24"/>
  <c r="J17" i="24"/>
  <c r="J18" i="24"/>
  <c r="J19" i="24"/>
  <c r="J20" i="24"/>
  <c r="J21" i="24"/>
  <c r="J22" i="24"/>
  <c r="J9" i="24"/>
  <c r="J8" i="24"/>
  <c r="D20" i="39"/>
  <c r="D24" i="39" s="1"/>
  <c r="D26" i="39" s="1"/>
  <c r="E14" i="39"/>
  <c r="E20" i="39" s="1"/>
  <c r="E24" i="39" s="1"/>
  <c r="E26" i="39" s="1"/>
  <c r="D14" i="39"/>
  <c r="I43" i="19"/>
  <c r="I44" i="19"/>
  <c r="I42" i="19"/>
  <c r="I41" i="19"/>
  <c r="I34" i="19"/>
  <c r="I35" i="19"/>
  <c r="I36" i="19"/>
  <c r="I37" i="19"/>
  <c r="I33" i="19"/>
  <c r="I32" i="19"/>
  <c r="I28" i="19"/>
  <c r="I29" i="19"/>
  <c r="I30" i="19"/>
  <c r="I27" i="19"/>
  <c r="I26" i="19"/>
  <c r="I20" i="19"/>
  <c r="I21" i="19"/>
  <c r="I22" i="19"/>
  <c r="I23" i="19"/>
  <c r="I19" i="19"/>
  <c r="I18" i="19"/>
  <c r="I11" i="19"/>
  <c r="I12" i="19"/>
  <c r="I13" i="19"/>
  <c r="I14" i="19"/>
  <c r="I15" i="19"/>
  <c r="I16" i="19"/>
  <c r="I10" i="19"/>
  <c r="I9" i="19"/>
  <c r="E49" i="19"/>
  <c r="C49" i="19"/>
  <c r="E45" i="19"/>
  <c r="F45" i="19"/>
  <c r="G45" i="19"/>
  <c r="H45" i="19"/>
  <c r="J45" i="19"/>
  <c r="D45" i="19"/>
  <c r="C45" i="19"/>
  <c r="E38" i="19"/>
  <c r="F38" i="19"/>
  <c r="G38" i="19"/>
  <c r="H38" i="19"/>
  <c r="J38" i="19"/>
  <c r="D38" i="19"/>
  <c r="C38" i="19"/>
  <c r="E31" i="19"/>
  <c r="F31" i="19"/>
  <c r="F39" i="19" s="1"/>
  <c r="G31" i="19"/>
  <c r="G39" i="19" s="1"/>
  <c r="H31" i="19"/>
  <c r="H39" i="19" s="1"/>
  <c r="J31" i="19"/>
  <c r="J39" i="19" s="1"/>
  <c r="D31" i="19"/>
  <c r="D39" i="19" s="1"/>
  <c r="C31" i="19"/>
  <c r="C39" i="19" s="1"/>
  <c r="G25" i="19"/>
  <c r="G40" i="19" s="1"/>
  <c r="G46" i="19" s="1"/>
  <c r="C25" i="19"/>
  <c r="C40" i="19" s="1"/>
  <c r="C46" i="19" s="1"/>
  <c r="C51" i="19" s="1"/>
  <c r="C52" i="19" s="1"/>
  <c r="E24" i="19"/>
  <c r="F24" i="19"/>
  <c r="G24" i="19"/>
  <c r="H24" i="19"/>
  <c r="H25" i="19" s="1"/>
  <c r="H40" i="19" s="1"/>
  <c r="H46" i="19" s="1"/>
  <c r="J24" i="19"/>
  <c r="D24" i="19"/>
  <c r="C24" i="19"/>
  <c r="J17" i="19"/>
  <c r="J25" i="19" s="1"/>
  <c r="J40" i="19" s="1"/>
  <c r="J46" i="19" s="1"/>
  <c r="H17" i="19"/>
  <c r="G17" i="19"/>
  <c r="F17" i="19"/>
  <c r="F25" i="19" s="1"/>
  <c r="E17" i="19"/>
  <c r="D17" i="19"/>
  <c r="D25" i="19" s="1"/>
  <c r="D40" i="19" s="1"/>
  <c r="D46" i="19" s="1"/>
  <c r="C17" i="19"/>
  <c r="I30" i="18"/>
  <c r="I29" i="18"/>
  <c r="I22" i="18"/>
  <c r="I23" i="18"/>
  <c r="I24" i="18"/>
  <c r="I25" i="18"/>
  <c r="I26" i="18"/>
  <c r="I21" i="18"/>
  <c r="I20" i="18"/>
  <c r="I11" i="18"/>
  <c r="I12" i="18"/>
  <c r="I13" i="18"/>
  <c r="I14" i="18"/>
  <c r="I15" i="18"/>
  <c r="I16" i="18"/>
  <c r="I17" i="18"/>
  <c r="I18" i="18"/>
  <c r="I10" i="18"/>
  <c r="J27" i="18"/>
  <c r="H27" i="18"/>
  <c r="H28" i="18" s="1"/>
  <c r="G27" i="18"/>
  <c r="F27" i="18"/>
  <c r="E27" i="18"/>
  <c r="D27" i="18"/>
  <c r="C27" i="18"/>
  <c r="J19" i="18"/>
  <c r="J28" i="18" s="1"/>
  <c r="H19" i="18"/>
  <c r="G19" i="18"/>
  <c r="G28" i="18" s="1"/>
  <c r="F19" i="18"/>
  <c r="F28" i="18" s="1"/>
  <c r="E19" i="18"/>
  <c r="D19" i="18"/>
  <c r="C19" i="18"/>
  <c r="C28" i="18" s="1"/>
  <c r="H46" i="40"/>
  <c r="G46" i="40"/>
  <c r="D46" i="40"/>
  <c r="C46" i="40"/>
  <c r="E19" i="17"/>
  <c r="F19" i="17"/>
  <c r="F22" i="17" s="1"/>
  <c r="G19" i="17"/>
  <c r="G22" i="17" s="1"/>
  <c r="H19" i="17"/>
  <c r="H22" i="17" s="1"/>
  <c r="I19" i="17"/>
  <c r="I22" i="17" s="1"/>
  <c r="J19" i="17"/>
  <c r="J22" i="17" s="1"/>
  <c r="K19" i="17"/>
  <c r="K22" i="17" s="1"/>
  <c r="D19" i="17"/>
  <c r="D22" i="17" s="1"/>
  <c r="C19" i="17"/>
  <c r="C22" i="17" s="1"/>
  <c r="E12" i="17"/>
  <c r="F12" i="17"/>
  <c r="G12" i="17"/>
  <c r="H12" i="17"/>
  <c r="I12" i="17"/>
  <c r="I20" i="17" s="1"/>
  <c r="J12" i="17"/>
  <c r="J20" i="17" s="1"/>
  <c r="K12" i="17"/>
  <c r="D12" i="17"/>
  <c r="C12" i="17"/>
  <c r="E25" i="16"/>
  <c r="F25" i="16"/>
  <c r="G25" i="16"/>
  <c r="D25" i="16"/>
  <c r="C25" i="16"/>
  <c r="E17" i="16"/>
  <c r="F17" i="16"/>
  <c r="G17" i="16"/>
  <c r="D17" i="16"/>
  <c r="D26" i="16" s="1"/>
  <c r="C17" i="16"/>
  <c r="E22" i="8"/>
  <c r="E25" i="8" s="1"/>
  <c r="F22" i="8"/>
  <c r="F25" i="8" s="1"/>
  <c r="G22" i="8"/>
  <c r="G25" i="8" s="1"/>
  <c r="H22" i="8"/>
  <c r="H25" i="8" s="1"/>
  <c r="I22" i="8"/>
  <c r="I25" i="8" s="1"/>
  <c r="J22" i="8"/>
  <c r="J25" i="8" s="1"/>
  <c r="K22" i="8"/>
  <c r="K25" i="8" s="1"/>
  <c r="L22" i="8"/>
  <c r="L25" i="8" s="1"/>
  <c r="M22" i="8"/>
  <c r="M25" i="8" s="1"/>
  <c r="N22" i="8"/>
  <c r="N25" i="8" s="1"/>
  <c r="D22" i="8"/>
  <c r="D25" i="8" s="1"/>
  <c r="C22" i="8"/>
  <c r="C25" i="8" s="1"/>
  <c r="E15" i="8"/>
  <c r="E23" i="8" s="1"/>
  <c r="F15" i="8"/>
  <c r="F23" i="8" s="1"/>
  <c r="G15" i="8"/>
  <c r="H15" i="8"/>
  <c r="H23" i="8" s="1"/>
  <c r="I15" i="8"/>
  <c r="I23" i="8" s="1"/>
  <c r="J15" i="8"/>
  <c r="J23" i="8" s="1"/>
  <c r="K15" i="8"/>
  <c r="K23" i="8" s="1"/>
  <c r="L15" i="8"/>
  <c r="L23" i="8" s="1"/>
  <c r="M15" i="8"/>
  <c r="M23" i="8" s="1"/>
  <c r="N15" i="8"/>
  <c r="N23" i="8" s="1"/>
  <c r="D15" i="8"/>
  <c r="C15" i="8"/>
  <c r="E13" i="4"/>
  <c r="D13" i="4"/>
  <c r="E9" i="4"/>
  <c r="D9" i="4"/>
  <c r="C16" i="13"/>
  <c r="B16" i="13"/>
  <c r="F10" i="10"/>
  <c r="E10" i="10"/>
  <c r="D10" i="10"/>
  <c r="C10" i="10"/>
  <c r="J45" i="2"/>
  <c r="I45" i="2"/>
  <c r="H45" i="2"/>
  <c r="G45" i="2"/>
  <c r="F45" i="2"/>
  <c r="E45" i="2"/>
  <c r="D45" i="2"/>
  <c r="C45" i="2"/>
  <c r="J38" i="2"/>
  <c r="I38" i="2"/>
  <c r="H38" i="2"/>
  <c r="G38" i="2"/>
  <c r="F38" i="2"/>
  <c r="E38" i="2"/>
  <c r="D38" i="2"/>
  <c r="C38" i="2"/>
  <c r="J31" i="2"/>
  <c r="J39" i="2" s="1"/>
  <c r="I31" i="2"/>
  <c r="I39" i="2" s="1"/>
  <c r="H31" i="2"/>
  <c r="G31" i="2"/>
  <c r="G39" i="2" s="1"/>
  <c r="F31" i="2"/>
  <c r="F39" i="2" s="1"/>
  <c r="E31" i="2"/>
  <c r="E39" i="2" s="1"/>
  <c r="D31" i="2"/>
  <c r="D39" i="2" s="1"/>
  <c r="C31" i="2"/>
  <c r="C39" i="2" s="1"/>
  <c r="E25" i="2"/>
  <c r="E40" i="2" s="1"/>
  <c r="E46" i="2" s="1"/>
  <c r="J24" i="2"/>
  <c r="I24" i="2"/>
  <c r="H24" i="2"/>
  <c r="G24" i="2"/>
  <c r="F24" i="2"/>
  <c r="E24" i="2"/>
  <c r="D24" i="2"/>
  <c r="C24" i="2"/>
  <c r="J17" i="2"/>
  <c r="J25" i="2" s="1"/>
  <c r="I17" i="2"/>
  <c r="I25" i="2" s="1"/>
  <c r="H17" i="2"/>
  <c r="G17" i="2"/>
  <c r="G25" i="2" s="1"/>
  <c r="F17" i="2"/>
  <c r="F25" i="2" s="1"/>
  <c r="F40" i="2" s="1"/>
  <c r="F46" i="2" s="1"/>
  <c r="E17" i="2"/>
  <c r="D17" i="2"/>
  <c r="D25" i="2" s="1"/>
  <c r="D40" i="2" s="1"/>
  <c r="D46" i="2" s="1"/>
  <c r="J40" i="2" l="1"/>
  <c r="J46" i="2" s="1"/>
  <c r="E20" i="17"/>
  <c r="D28" i="18"/>
  <c r="K20" i="17"/>
  <c r="E28" i="18"/>
  <c r="D23" i="8"/>
  <c r="G23" i="8"/>
  <c r="E26" i="16"/>
  <c r="H20" i="17"/>
  <c r="G18" i="25"/>
  <c r="I38" i="19"/>
  <c r="I45" i="19"/>
  <c r="E39" i="19"/>
  <c r="I31" i="19"/>
  <c r="E25" i="19"/>
  <c r="E40" i="19" s="1"/>
  <c r="E46" i="19" s="1"/>
  <c r="E51" i="19" s="1"/>
  <c r="E52" i="19" s="1"/>
  <c r="E31" i="4"/>
  <c r="E17" i="4" s="1"/>
  <c r="D31" i="4"/>
  <c r="D17" i="4" s="1"/>
  <c r="D20" i="17"/>
  <c r="F20" i="17"/>
  <c r="G20" i="17"/>
  <c r="F26" i="16"/>
  <c r="G26" i="16"/>
  <c r="C26" i="16"/>
  <c r="C23" i="8"/>
  <c r="E14" i="4"/>
  <c r="D14" i="4"/>
  <c r="H39" i="2"/>
  <c r="H25" i="2"/>
  <c r="C25" i="2"/>
  <c r="C40" i="2" s="1"/>
  <c r="C46" i="2" s="1"/>
  <c r="G40" i="2"/>
  <c r="G46" i="2" s="1"/>
  <c r="F40" i="19"/>
  <c r="F46" i="19" s="1"/>
  <c r="I40" i="2"/>
  <c r="I46" i="2" s="1"/>
  <c r="C20" i="17"/>
  <c r="E22" i="17"/>
  <c r="I27" i="18"/>
  <c r="J23" i="24"/>
  <c r="I17" i="19"/>
  <c r="I24" i="19"/>
  <c r="I9" i="18"/>
  <c r="I19" i="18" s="1"/>
  <c r="I28" i="18" s="1"/>
  <c r="D15" i="38"/>
  <c r="D20" i="38" s="1"/>
  <c r="D19" i="1"/>
  <c r="E19" i="1"/>
  <c r="F19" i="1"/>
  <c r="G19" i="1"/>
  <c r="H19" i="1"/>
  <c r="D27" i="1"/>
  <c r="E27" i="1"/>
  <c r="F27" i="1"/>
  <c r="G27" i="1"/>
  <c r="H27" i="1"/>
  <c r="C27" i="1"/>
  <c r="I39" i="19" l="1"/>
  <c r="I25" i="19"/>
  <c r="I40" i="19" s="1"/>
  <c r="I46" i="19" s="1"/>
  <c r="D26" i="4"/>
  <c r="D15" i="4" s="1"/>
  <c r="E26" i="4"/>
  <c r="E15" i="4" s="1"/>
  <c r="D22" i="38"/>
  <c r="E20" i="38"/>
  <c r="H40" i="2"/>
  <c r="H46" i="2" s="1"/>
  <c r="H28" i="1"/>
  <c r="G28" i="1"/>
  <c r="F28" i="1"/>
  <c r="E28" i="1"/>
  <c r="D28" i="1"/>
  <c r="F20" i="38" l="1"/>
  <c r="E22" i="38"/>
  <c r="C19" i="1"/>
  <c r="C28" i="1" s="1"/>
  <c r="G20" i="38" l="1"/>
  <c r="F22" i="38"/>
  <c r="H20" i="38" l="1"/>
  <c r="H22" i="38" s="1"/>
  <c r="G22" i="38"/>
</calcChain>
</file>

<file path=xl/sharedStrings.xml><?xml version="1.0" encoding="utf-8"?>
<sst xmlns="http://schemas.openxmlformats.org/spreadsheetml/2006/main" count="1003" uniqueCount="525">
  <si>
    <t>Ergebnis</t>
  </si>
  <si>
    <t>Ansatz</t>
  </si>
  <si>
    <t>EUR</t>
  </si>
  <si>
    <t>Steuern und ähnliche Abgaben</t>
  </si>
  <si>
    <t>Sonstige Transfererträge</t>
  </si>
  <si>
    <t>Kostenerstattungen und Kostenumlagen</t>
  </si>
  <si>
    <t>Aktivierte Eigenleistungen und Bestandsveränderungen</t>
  </si>
  <si>
    <t>Personalaufwendungen</t>
  </si>
  <si>
    <t>Versorgungsaufwendungen</t>
  </si>
  <si>
    <t>Aufwendungen für Sach- und Dienstleistungen</t>
  </si>
  <si>
    <t>Vorjahr</t>
  </si>
  <si>
    <t>Vorvorjahr</t>
  </si>
  <si>
    <t>Zinsen und ähnliche Erträge</t>
  </si>
  <si>
    <t>Zinsen und ähnliche Aufwendungen</t>
  </si>
  <si>
    <t>Transferaufwendungen</t>
  </si>
  <si>
    <t xml:space="preserve">Nr. </t>
  </si>
  <si>
    <t>Planung</t>
  </si>
  <si>
    <t>+1</t>
  </si>
  <si>
    <t>+2</t>
  </si>
  <si>
    <t>+3</t>
  </si>
  <si>
    <t>Zuweisungen und Zuwendungen, Umlagen</t>
  </si>
  <si>
    <t>Abschreibungen</t>
  </si>
  <si>
    <r>
      <rPr>
        <vertAlign val="superscript"/>
        <sz val="10"/>
        <rFont val="Arial"/>
        <family val="2"/>
      </rPr>
      <t>1)</t>
    </r>
    <r>
      <rPr>
        <sz val="10"/>
        <rFont val="Arial"/>
        <family val="2"/>
      </rPr>
      <t xml:space="preserve"> </t>
    </r>
  </si>
  <si>
    <r>
      <rPr>
        <vertAlign val="superscript"/>
        <sz val="10"/>
        <rFont val="Arial"/>
        <family val="2"/>
      </rPr>
      <t>2)</t>
    </r>
    <r>
      <rPr>
        <sz val="10"/>
        <rFont val="Arial"/>
        <family val="2"/>
      </rPr>
      <t xml:space="preserve"> </t>
    </r>
  </si>
  <si>
    <r>
      <rPr>
        <vertAlign val="superscript"/>
        <sz val="10"/>
        <rFont val="Arial"/>
        <family val="2"/>
      </rPr>
      <t>3)</t>
    </r>
    <r>
      <rPr>
        <sz val="10"/>
        <rFont val="Arial"/>
        <family val="2"/>
      </rPr>
      <t xml:space="preserve"> </t>
    </r>
  </si>
  <si>
    <t>Aufgelöste Investitionszuwendungen und -beiträge</t>
  </si>
  <si>
    <t>Entgelte für öffentliche Leistungen oder Einrichtungen</t>
  </si>
  <si>
    <t>Sonstige privatrechtliche Leistungsentgelte</t>
  </si>
  <si>
    <t>Nr.</t>
  </si>
  <si>
    <t>Verpflichtungs-</t>
  </si>
  <si>
    <t>ermächtigungen</t>
  </si>
  <si>
    <t>Zuweisungen und Zuwendungen und allgemeine Umlagen</t>
  </si>
  <si>
    <t>Sonstige Transfereinzahlungen</t>
  </si>
  <si>
    <t xml:space="preserve">Zinsen und ähnliche Einzahlungen </t>
  </si>
  <si>
    <t>Personalauszahlungen</t>
  </si>
  <si>
    <t>Versorgungsauszahlungen</t>
  </si>
  <si>
    <t>Auszahlungen für Sach- und Dienstleistungen</t>
  </si>
  <si>
    <t>Zinsen und ähnliche Auszahlungen</t>
  </si>
  <si>
    <t xml:space="preserve">Transferauszahlungen (ohne Investitionszuschüsse) </t>
  </si>
  <si>
    <t>Einzahlungen aus Investitionszuwendungen</t>
  </si>
  <si>
    <t>Einzahlungen aus Investitionsbeiträgen und ähnlichen Entgelten für Investitionstätigkeit</t>
  </si>
  <si>
    <t>Einzahlungen aus der Veräußerung von Sachvermögen</t>
  </si>
  <si>
    <t>Einzahlungen aus der Veräußerung von Finanzvermögen</t>
  </si>
  <si>
    <t>Einzahlungen für sonstige Investitionstätigkeit</t>
  </si>
  <si>
    <t>Einzahlungen aus Investitionstätigkeit
(Summe aus Nummern 18 bis 22)</t>
  </si>
  <si>
    <t>Auszahlungen für den Erwerb von Grundstücken und Gebäuden</t>
  </si>
  <si>
    <t>Auszahlungen für Baumaßnahmen</t>
  </si>
  <si>
    <t>Auszahlungen für den Erwerb von beweglichem Sachvermögen</t>
  </si>
  <si>
    <t>Auszahlungen für den Erwerb von Finanzvermögen</t>
  </si>
  <si>
    <t>Auszahlungen für Investitionsförderungsmaßnahmen</t>
  </si>
  <si>
    <t>Auszahlungen für den Erwerb von immateriellen Vermögensgegenständen</t>
  </si>
  <si>
    <t>Auszahlungen aus Investitionstätigkeit
(Summe aus Nummern 24 bis 29)</t>
  </si>
  <si>
    <t>Veranschlagter Finanzierungsmittelüberschuss/-bedarf aus Investitionstätigkeit (Saldo aus Nummern 23 und 30)</t>
  </si>
  <si>
    <t>Veranschlagter Finanzierungsmittelüberschuss/-bedarf (Saldo aus Nummern 17 und 31)</t>
  </si>
  <si>
    <t>Einzahlungen aus der Aufnahme von Krediten und wirtschaftlich vergleichbaren Vorgängen für Investitionen</t>
  </si>
  <si>
    <t>Auszahlungen für die Tilgung von Krediten und wirtschaftlich vergleichbaren Vorgängen für Investitionen</t>
  </si>
  <si>
    <t xml:space="preserve">nachrichtlich: </t>
  </si>
  <si>
    <t>den voraussichtlichen Bestand an inneren Darlehen zum Jahresbeginn</t>
  </si>
  <si>
    <t>Voraussichtliche Entwicklung der Liquidität</t>
  </si>
  <si>
    <t>+</t>
  </si>
  <si>
    <t>-</t>
  </si>
  <si>
    <t>=</t>
  </si>
  <si>
    <t>liquide Eigenmittel zum Jahresbeginn</t>
  </si>
  <si>
    <t xml:space="preserve"> +</t>
  </si>
  <si>
    <t>+/-</t>
  </si>
  <si>
    <t>voraussichtliche liquide Eigenmittel zum Jahresende</t>
  </si>
  <si>
    <t xml:space="preserve"> - </t>
  </si>
  <si>
    <t xml:space="preserve"> = </t>
  </si>
  <si>
    <t>vorauss. liquide Eigenmittel zum Jahresende ohne gebundene Mittel</t>
  </si>
  <si>
    <t xml:space="preserve"> </t>
  </si>
  <si>
    <r>
      <rPr>
        <vertAlign val="superscript"/>
        <sz val="10"/>
        <rFont val="Arial"/>
        <family val="2"/>
      </rPr>
      <t>4)</t>
    </r>
    <r>
      <rPr>
        <sz val="10"/>
        <rFont val="Arial"/>
        <family val="2"/>
      </rPr>
      <t xml:space="preserve"> </t>
    </r>
  </si>
  <si>
    <r>
      <rPr>
        <vertAlign val="superscript"/>
        <sz val="10"/>
        <rFont val="Arial"/>
        <family val="2"/>
      </rPr>
      <t>5)</t>
    </r>
    <r>
      <rPr>
        <sz val="10"/>
        <rFont val="Arial"/>
        <family val="2"/>
      </rPr>
      <t xml:space="preserve"> </t>
    </r>
  </si>
  <si>
    <t>zum 01.01.</t>
  </si>
  <si>
    <t>zum 31.12.</t>
  </si>
  <si>
    <t xml:space="preserve"> =</t>
  </si>
  <si>
    <t xml:space="preserve"> -</t>
  </si>
  <si>
    <t>Summe Zeile 1 zuzüglich Zeile 2</t>
  </si>
  <si>
    <t>Zeile 4 abzüglich Zeile 5 zuzüglich Zeile 6</t>
  </si>
  <si>
    <t>4)</t>
  </si>
  <si>
    <t>5)</t>
  </si>
  <si>
    <t>Einzeldarstellung der Investitionsmaßnahmen</t>
  </si>
  <si>
    <t>Bisher</t>
  </si>
  <si>
    <t>Finanzbedarf</t>
  </si>
  <si>
    <t>finanziert</t>
  </si>
  <si>
    <t>übertragungen</t>
  </si>
  <si>
    <t>weitere Jahre</t>
  </si>
  <si>
    <t>Summe der Einzahlungen aus Investitionstätigkeit (Summe aus Nummer 1 bis 5)</t>
  </si>
  <si>
    <t>Summe der Auszahlungen aus Investitionstätigkeit (Summe aus Nummer 7 bis 12)</t>
  </si>
  <si>
    <t>Saldo aus Investitionstätigkeit
(Saldo aus Nummer 6 und 13)</t>
  </si>
  <si>
    <t>Aktivierte Eigenleistungen</t>
  </si>
  <si>
    <t>Gesamtkosten der Maßnahme
(Summe aus Nummer 13 und 15)</t>
  </si>
  <si>
    <t>6)</t>
  </si>
  <si>
    <t>Übersicht über die aus Verpflichtungsermächtigungen voraussichtlich fällig werdenden Auszahlungen</t>
  </si>
  <si>
    <t xml:space="preserve">20..   </t>
  </si>
  <si>
    <t>Jahr</t>
  </si>
  <si>
    <t>TEUR</t>
  </si>
  <si>
    <t>2</t>
  </si>
  <si>
    <t>3</t>
  </si>
  <si>
    <t>4</t>
  </si>
  <si>
    <t>5</t>
  </si>
  <si>
    <t>20..</t>
  </si>
  <si>
    <t>Summe:</t>
  </si>
  <si>
    <r>
      <t xml:space="preserve">Nachrichtlich
</t>
    </r>
    <r>
      <rPr>
        <b/>
        <sz val="8"/>
        <rFont val="Arial"/>
        <family val="2"/>
      </rPr>
      <t>im Finanzplan vorgesehene Kreditaufnahmen:</t>
    </r>
  </si>
  <si>
    <t>1)</t>
  </si>
  <si>
    <t>2)</t>
  </si>
  <si>
    <t>3)</t>
  </si>
  <si>
    <t xml:space="preserve"> TEUR</t>
  </si>
  <si>
    <t>Art der Schulden</t>
  </si>
  <si>
    <t>Finanzplan</t>
  </si>
  <si>
    <t>Ertrags- und Aufwandsarten</t>
  </si>
  <si>
    <t>Aufgelöste Investitionszuwendungen und  -beiträge</t>
  </si>
  <si>
    <t>Einzahlungs- und Auszahlungsarten</t>
  </si>
  <si>
    <t>sonstige Transfereinzahlungen</t>
  </si>
  <si>
    <t xml:space="preserve">Maßnahme: … </t>
  </si>
  <si>
    <t>Einzahlungen aus der Veräußerung von 
Sachvermögen</t>
  </si>
  <si>
    <t>Summe der Einzahlungen aus Investitionstätigkeit (Summe aus Nummern 1 bis 5)</t>
  </si>
  <si>
    <t>Saldo aus Investitionstätigkeit 
(Saldo aus Nummern 6 und 13)</t>
  </si>
  <si>
    <t>Gesamtkosten der Maßnahme 
(Summe aus Nummern 13 und 15)</t>
  </si>
  <si>
    <t>In dieser Spalte werden die insgesamt zu der Maßnahme geplanten Beträge nachrichtlich angegeben (Beträge müssen ggf. in einer Nebenrechnung ermittelt werden); bei Ein-Jahres-Vorhaben ist diese Spalte entbehrlich.</t>
  </si>
  <si>
    <t>Rechnungsergebnisse aus Vorvorjahren; bei Ein-Jahres-Vorhaben ist diese Spalte entbehrlich.</t>
  </si>
  <si>
    <t>Fortgeschrieb.</t>
  </si>
  <si>
    <t xml:space="preserve">Ergebnis </t>
  </si>
  <si>
    <t>Vergleich</t>
  </si>
  <si>
    <t>verfügbare</t>
  </si>
  <si>
    <t>legungen im</t>
  </si>
  <si>
    <t>übertragung</t>
  </si>
  <si>
    <t>aus Vorjahr</t>
  </si>
  <si>
    <t>ins Folgejahr</t>
  </si>
  <si>
    <t xml:space="preserve"> = verfügbare Mittel (Spalte 2 + 5 + 6) - Ergebnis (Spalte 3)</t>
  </si>
  <si>
    <t xml:space="preserve">4) </t>
  </si>
  <si>
    <t>Zinsen und ähnliche Einzahlungen</t>
  </si>
  <si>
    <t>Transferauszahlungen (ohne Investitionszuschüsse)</t>
  </si>
  <si>
    <t>Summe der Einzahlungen aus Investitionstätigkeit (Summe aus Nummern 18 bis 22)</t>
  </si>
  <si>
    <t>Summe der Auszahlungen aus Investitionstätigkeit (Summe aus Nummern 24 bis 29)</t>
  </si>
  <si>
    <t>Finanzierungsmittelüberschuss/-bedarf aus Investitionstätigkeit (Saldo aus Nummern 23 und 30)</t>
  </si>
  <si>
    <t>Finanzierungsmittelüberschuss/-bedarf (Summe aus Nummern 17 und 31)</t>
  </si>
  <si>
    <t xml:space="preserve">Veränderung des Bestands an Zahlungsmitteln
(Summe aus Nummer 36 und 39) </t>
  </si>
  <si>
    <t>Anfangs- und Endbestand an Zahlungsmitteln sind keine Planungsgrößen.</t>
  </si>
  <si>
    <t>Entwicklung der Liquidität zum Jahresabschluss</t>
  </si>
  <si>
    <t>Rechnungs-
jahr</t>
  </si>
  <si>
    <t>liquide Eigenmittel zum Jahresende</t>
  </si>
  <si>
    <t>bereinigte liquide Eigenmittel zum Jahresende</t>
  </si>
  <si>
    <t>bereinigte liquide Eigenmittel zum Jahresende ohne gebundene Mittel</t>
  </si>
  <si>
    <r>
      <t>Vermögensübersicht</t>
    </r>
    <r>
      <rPr>
        <b/>
        <sz val="14"/>
        <rFont val="Arial"/>
        <family val="2"/>
      </rPr>
      <t xml:space="preserve"> </t>
    </r>
  </si>
  <si>
    <t>Vermögen</t>
  </si>
  <si>
    <t>Vermögens-
zugänge</t>
  </si>
  <si>
    <t>Umbu-
chungen</t>
  </si>
  <si>
    <t>Zuschrei-
bungen</t>
  </si>
  <si>
    <t xml:space="preserve">1. </t>
  </si>
  <si>
    <t>Immaterielle Vermögensgegenstände</t>
  </si>
  <si>
    <t xml:space="preserve">2. </t>
  </si>
  <si>
    <t>Sachvermögen (ohne Vorräte)</t>
  </si>
  <si>
    <t xml:space="preserve">2.1.
</t>
  </si>
  <si>
    <t>Unbebaute Grundstücke und grundstücksgleiche Rechte</t>
  </si>
  <si>
    <t xml:space="preserve">2.2.
</t>
  </si>
  <si>
    <t>Bebaute Grundstücke und grundstücksgleiche Rechte</t>
  </si>
  <si>
    <t>2.3.</t>
  </si>
  <si>
    <t>Infrastrukturvermögen</t>
  </si>
  <si>
    <t>2.4.</t>
  </si>
  <si>
    <t>Bauten auf fremden Grundstücken</t>
  </si>
  <si>
    <t>2.5.</t>
  </si>
  <si>
    <t>Kunstgegenstände, Kulturdenkmäler</t>
  </si>
  <si>
    <t xml:space="preserve">2.6.
</t>
  </si>
  <si>
    <t>Maschinen und technische Anlagen, Fahrzeuge</t>
  </si>
  <si>
    <t>2.7.</t>
  </si>
  <si>
    <t>Betriebs- und Geschäftsausstattung</t>
  </si>
  <si>
    <t xml:space="preserve">2.8.
</t>
  </si>
  <si>
    <t>Geleistete Anzahlungen, Anlagen im Bau</t>
  </si>
  <si>
    <t xml:space="preserve">3. </t>
  </si>
  <si>
    <t>Finanzvermögen (ohne Forderungen und liquide Mittel)</t>
  </si>
  <si>
    <t>3.1.</t>
  </si>
  <si>
    <t>Anteile an verbundenen Unternehmen</t>
  </si>
  <si>
    <t xml:space="preserve">3.2.
</t>
  </si>
  <si>
    <t>3.3.</t>
  </si>
  <si>
    <t>3.4.</t>
  </si>
  <si>
    <t>Ausleihungen</t>
  </si>
  <si>
    <t>Wertpapiere</t>
  </si>
  <si>
    <t xml:space="preserve">insgesamt        </t>
  </si>
  <si>
    <t>Schuldenübersicht</t>
  </si>
  <si>
    <r>
      <t>davon</t>
    </r>
    <r>
      <rPr>
        <sz val="11"/>
        <rFont val="Arial"/>
        <family val="2"/>
      </rPr>
      <t xml:space="preserve"> Tilgungszahlungen 
mit einem Zahlungsziel</t>
    </r>
  </si>
  <si>
    <r>
      <t>Mehr (+)
weniger (-)</t>
    </r>
    <r>
      <rPr>
        <vertAlign val="superscript"/>
        <sz val="11"/>
        <rFont val="Arial"/>
        <family val="2"/>
      </rPr>
      <t>5)</t>
    </r>
  </si>
  <si>
    <r>
      <rPr>
        <vertAlign val="superscript"/>
        <sz val="10"/>
        <rFont val="Arial"/>
        <family val="2"/>
      </rPr>
      <t>2)</t>
    </r>
    <r>
      <rPr>
        <sz val="10"/>
        <rFont val="Arial"/>
        <family val="2"/>
      </rPr>
      <t xml:space="preserve"> Tilgungsraten im 1. Folgejahr</t>
    </r>
  </si>
  <si>
    <r>
      <rPr>
        <vertAlign val="superscript"/>
        <sz val="10"/>
        <rFont val="Arial"/>
        <family val="2"/>
      </rPr>
      <t>3)</t>
    </r>
    <r>
      <rPr>
        <sz val="10"/>
        <rFont val="Arial"/>
        <family val="2"/>
      </rPr>
      <t xml:space="preserve"> Tilgungsraten im 2. bis 5. Folgejahr</t>
    </r>
  </si>
  <si>
    <r>
      <rPr>
        <vertAlign val="superscript"/>
        <sz val="10"/>
        <rFont val="Arial"/>
        <family val="2"/>
      </rPr>
      <t>4)</t>
    </r>
    <r>
      <rPr>
        <sz val="10"/>
        <rFont val="Arial"/>
        <family val="2"/>
      </rPr>
      <t xml:space="preserve"> Tilgungsraten ab dem 6. Folgejahr</t>
    </r>
  </si>
  <si>
    <r>
      <rPr>
        <vertAlign val="superscript"/>
        <sz val="10"/>
        <rFont val="Arial"/>
        <family val="2"/>
      </rPr>
      <t>5)</t>
    </r>
    <r>
      <rPr>
        <sz val="10"/>
        <rFont val="Arial"/>
        <family val="2"/>
      </rPr>
      <t xml:space="preserve"> Spalte 3 minus Spalte 2</t>
    </r>
  </si>
  <si>
    <r>
      <t xml:space="preserve">Differenz </t>
    </r>
    <r>
      <rPr>
        <sz val="10"/>
        <rFont val="Arial"/>
        <family val="2"/>
      </rPr>
      <t>(Zeile 3 abzüglich Zeile 7)</t>
    </r>
  </si>
  <si>
    <t>8b</t>
  </si>
  <si>
    <t>7c</t>
  </si>
  <si>
    <t>7b</t>
  </si>
  <si>
    <t>2b</t>
  </si>
  <si>
    <t>2c</t>
  </si>
  <si>
    <t>3b</t>
  </si>
  <si>
    <r>
      <rPr>
        <vertAlign val="superscript"/>
        <sz val="10"/>
        <rFont val="Arial"/>
        <family val="2"/>
      </rPr>
      <t>1)</t>
    </r>
    <r>
      <rPr>
        <sz val="10"/>
        <rFont val="Arial"/>
        <family val="2"/>
      </rPr>
      <t xml:space="preserve"> </t>
    </r>
    <r>
      <rPr>
        <sz val="10"/>
        <color theme="1"/>
        <rFont val="Arial"/>
        <family val="2"/>
      </rPr>
      <t>En</t>
    </r>
    <r>
      <rPr>
        <sz val="10"/>
        <rFont val="Arial"/>
        <family val="2"/>
      </rPr>
      <t>tspricht Stand zum 31.12. des Vorjahres</t>
    </r>
  </si>
  <si>
    <t>2a</t>
  </si>
  <si>
    <t>3a</t>
  </si>
  <si>
    <t>Investmentzertifikate, Kapitalmarktpapiere, Geldmarktpapiere und sonstige Wertpapiere</t>
  </si>
  <si>
    <t>Die Aufnahme von Kassenkrediten führt zu einer Veränderung des Zahlungsmittelbestands. Kassenkredite sind nur zur kurzfristigen Liquiditätsüberbrückung erlaubt und müssen zeitnah zurückbezahlt werden, daher ist der Wert an Kassenkrediten hier zu berücksichtigen.</t>
  </si>
  <si>
    <t>7a</t>
  </si>
  <si>
    <t>8a</t>
  </si>
  <si>
    <t>Sonstige Einlagen aus Kassenmitteln zum Jahresende</t>
  </si>
  <si>
    <t>Sofern verfügbar sollen in Spalte 1, statt der veranschlagten Änderung des Finanzierungsmittelbestands, aktuelle Prognosewerte aufgenommen werden.</t>
  </si>
  <si>
    <t xml:space="preserve">1) </t>
  </si>
  <si>
    <t xml:space="preserve">2) </t>
  </si>
  <si>
    <t xml:space="preserve">3) </t>
  </si>
  <si>
    <t>Entspricht Stand zum 31.12. des Vorjahres</t>
  </si>
  <si>
    <t>Hierunter können z.B. auch Rückstellungen fallen.</t>
  </si>
  <si>
    <t>Vorauszahlungen an die Gemeinde auf die spätere Überschussabführung</t>
  </si>
  <si>
    <r>
      <rPr>
        <b/>
        <sz val="10"/>
        <rFont val="Arial"/>
        <family val="2"/>
      </rPr>
      <t>nachrichtlich</t>
    </r>
    <r>
      <rPr>
        <sz val="10"/>
        <rFont val="Arial"/>
        <family val="2"/>
      </rPr>
      <t xml:space="preserve">
Vorauszahlungen der Gemeinde auf die spätere Fehlbetragsabdeckung</t>
    </r>
  </si>
  <si>
    <t xml:space="preserve">
21</t>
  </si>
  <si>
    <t>Erfolgsplan einschließlich Finanzplanung</t>
  </si>
  <si>
    <t>Liquiditätsplan einschließlich Finanzplanung</t>
  </si>
  <si>
    <t>33a</t>
  </si>
  <si>
    <t>34a</t>
  </si>
  <si>
    <t>Einzahlungen aus der Veränderung des Eigenkapitals</t>
  </si>
  <si>
    <t>Auszahlungen aus der Veränderung des Eigenkapitals</t>
  </si>
  <si>
    <t>Veranschlagter Finanzierungsmittelüberschuss-/bedarf aus Finanzierungstätigkeit 
(Saldo aus Nummern 33, 33a, 34 und 34a)</t>
  </si>
  <si>
    <t xml:space="preserve">Sonstige Rückstellungen ohne die Rückstellung für die Stilllegung und Nachsorge von Abfalldeponien </t>
  </si>
  <si>
    <t xml:space="preserve">Liquide Mittel </t>
  </si>
  <si>
    <t xml:space="preserve">Kassenkreditmittel </t>
  </si>
  <si>
    <t xml:space="preserve">angelegte Mittel </t>
  </si>
  <si>
    <r>
      <t>nachrichtlich: Eigenkapitalquote</t>
    </r>
    <r>
      <rPr>
        <vertAlign val="superscript"/>
        <sz val="10"/>
        <rFont val="Arial"/>
        <family val="2"/>
      </rPr>
      <t>5)</t>
    </r>
    <r>
      <rPr>
        <sz val="10"/>
        <rFont val="Arial"/>
        <family val="2"/>
      </rPr>
      <t xml:space="preserve"> im Jahr der Aufnahme inneren Darlehens, hilfsweise am Stichtag der Eröffnungsbilanz in vom Hundert</t>
    </r>
  </si>
  <si>
    <t>Finanzierungsmittelüberschuss-/bedarf aus Finanzierungstätigkeit
(Saldo aus Nummern 33, 33a, 34 und 34a)</t>
  </si>
  <si>
    <t>Wirtschaftsjahr</t>
  </si>
  <si>
    <t>Veranschlagte Änderung des Finanzierungsmittel-bestands zum Ende des Wirtschaftsjahres
(Saldo aus Nummern 32 und 35)</t>
  </si>
  <si>
    <t>Wirtschaftsjahr +1</t>
  </si>
  <si>
    <t>In Spalte 1 ist der jeweilige Gesamtbetrag der Verpflichtungsermächtigungen für das Wirtschaftsjahr und alle früheren Jahre aufzuführen, in denen 
Verpflichtungsermächtigungen veranschlagt waren und aus deren Inanspruchnahme noch Auszahlungen in den kommenden Jahren fällig werden.</t>
  </si>
  <si>
    <t>In Spalte 2 sind das dem Wirtschaftsjahr folgende Jahr, in Spalten 3 bis 5 die sich anschließenden Jahre einzusetzen.</t>
  </si>
  <si>
    <t>Endbestand an Zahlungsmitteln am Ende des Wirtschaftsjahres 5) 
(Saldo aus den Summen Nummern 40 und 41)</t>
  </si>
  <si>
    <t>Änderung des Finanzierungsmittelbestands zum Ende des Wirtschaftsjahres
(Summe aus Nummern 32 und 35)</t>
  </si>
  <si>
    <t>Vermögensveränderungen im Wirtschaftsjahr</t>
  </si>
  <si>
    <t>Verpflichtungsermächtigungen im Wirtschaftsplan</t>
  </si>
  <si>
    <t>Sonstige Erträge</t>
  </si>
  <si>
    <t>Erträge 
(Summe aus Nummern 1 bis 10)</t>
  </si>
  <si>
    <t>Sonstige Aufwendungen</t>
  </si>
  <si>
    <t xml:space="preserve">Aufwendungen 
(Summe aus Nummern 12 bis 18) </t>
  </si>
  <si>
    <t>Ergebnis 
(Saldo aus Nummern 11 und 19)</t>
  </si>
  <si>
    <t>Veranschlagtes Ergebnis 
(Saldo aus Nummern 11 und 19)</t>
  </si>
  <si>
    <t>Summe der Erträge 
(Summe aus Nummern 1 bis 10)</t>
  </si>
  <si>
    <t xml:space="preserve">Summe der Aufwendungen 
(Summe aus Nummern 12 bis 18) </t>
  </si>
  <si>
    <t>Ansatz einschließlich aller Änderungen des Wirtschaftsplans</t>
  </si>
  <si>
    <t>Zahlungsmittelüberschuss/-bedarf des Erfolgsplans (Saldo aus Nummern 9 und 16)</t>
  </si>
  <si>
    <t>Ansatz inklusive aller Änderungen des Wirtschaftsplans.</t>
  </si>
  <si>
    <t>Wirtschafts-jahr</t>
  </si>
  <si>
    <t>Wirtschafts-jahr +1</t>
  </si>
  <si>
    <t>Wirtschafts-jahr +2</t>
  </si>
  <si>
    <t>Wirtschafts-jahr +3</t>
  </si>
  <si>
    <t>zum 31.12. des Wirt-schafts-jahres</t>
  </si>
  <si>
    <t>Wirtschafts-
jahr</t>
  </si>
  <si>
    <t>Sonstige ergebniswirksame Einzahlungen</t>
  </si>
  <si>
    <t>Einzahlungen aus laufender Geschäftstätigkeit (Summe aus Nummern 1 bis 8)</t>
  </si>
  <si>
    <t>Sonstige ergebniswirksame Auszahlungen</t>
  </si>
  <si>
    <t>Auszahlungen aus laufender Geschäftstätigkeit (Summe aus Nummern 10 bis 15)</t>
  </si>
  <si>
    <r>
      <t>Die Zeile 10 (Gesamtsumme der gebundenen Mittel) kann bedarfsgerecht weiter unterteilt werden</t>
    </r>
    <r>
      <rPr>
        <sz val="10"/>
        <color rgb="FFFF0000"/>
        <rFont val="Arial"/>
        <family val="2"/>
      </rPr>
      <t>.</t>
    </r>
  </si>
  <si>
    <t>Sonstige Einlagen aus Kassenmitteln zum Jahresbeginn</t>
  </si>
  <si>
    <t>Bestand an Kassenkrediten zum Jahresbeginn</t>
  </si>
  <si>
    <t>2.1 Bund</t>
  </si>
  <si>
    <t>2.2 Land</t>
  </si>
  <si>
    <t>2.3 Gemeinden und Gemeindeverbände</t>
  </si>
  <si>
    <t>2.4 Zweckverbände und dergleichen</t>
  </si>
  <si>
    <t>2.5 Kreditinstitute</t>
  </si>
  <si>
    <t>2.6 sonstige Bereiche</t>
  </si>
  <si>
    <r>
      <t xml:space="preserve">4.   </t>
    </r>
    <r>
      <rPr>
        <b/>
        <sz val="11"/>
        <rFont val="Arial"/>
        <family val="2"/>
      </rPr>
      <t>Verbindlichkeiten aus kreditähnlichen 
         Rechtsgeschäften</t>
    </r>
  </si>
  <si>
    <r>
      <t>3.</t>
    </r>
    <r>
      <rPr>
        <b/>
        <sz val="11"/>
        <rFont val="Arial"/>
        <family val="2"/>
      </rPr>
      <t xml:space="preserve">    Kassenkredite</t>
    </r>
  </si>
  <si>
    <r>
      <t xml:space="preserve">1.    </t>
    </r>
    <r>
      <rPr>
        <b/>
        <sz val="11"/>
        <rFont val="Arial"/>
        <family val="2"/>
      </rPr>
      <t>Anleihen</t>
    </r>
  </si>
  <si>
    <r>
      <t xml:space="preserve">2.    </t>
    </r>
    <r>
      <rPr>
        <b/>
        <sz val="11"/>
        <rFont val="Arial"/>
        <family val="2"/>
      </rPr>
      <t>Verbindlichkeiten aus Krediten für 
         Investitionen</t>
    </r>
  </si>
  <si>
    <t>Mittel-</t>
  </si>
  <si>
    <t xml:space="preserve">Anlage ist bei Integration der Finanzplanungsjahre in die Einzeldarstellung der Investitionsmaßnahmen (Anlage 7) entbehrlich. </t>
  </si>
  <si>
    <t xml:space="preserve">Anlage ist bei Integration der Finanzplanungsjahre in den Erfolgsplan (Anlage 1) und den Liquiditätsplan (Anlage 2) entbehrlich. </t>
  </si>
  <si>
    <t>Vorbelastungen künftiger Wirtschaftsjahre nach § 42 GemHVO (in Euro):</t>
  </si>
  <si>
    <t>Bilanzsumme</t>
  </si>
  <si>
    <t>Passive Rechnungsabgrenzungsposten</t>
  </si>
  <si>
    <t xml:space="preserve"> 5.</t>
  </si>
  <si>
    <t>gegenüber Dritten</t>
  </si>
  <si>
    <t xml:space="preserve"> 4.6.2</t>
  </si>
  <si>
    <t>gegenüber anderen Eigenbetrieben der Gemeinde</t>
  </si>
  <si>
    <t>gegenüber der Gemeinde</t>
  </si>
  <si>
    <t xml:space="preserve"> 4.6.1</t>
  </si>
  <si>
    <t>Sonstige Verbindlichkeiten</t>
  </si>
  <si>
    <t xml:space="preserve"> 4.6</t>
  </si>
  <si>
    <t xml:space="preserve"> 4.5.3</t>
  </si>
  <si>
    <t xml:space="preserve"> 4.5.2</t>
  </si>
  <si>
    <t xml:space="preserve"> 4.5.1</t>
  </si>
  <si>
    <t>Verbindlichkeiten aus Transferleistungen</t>
  </si>
  <si>
    <t xml:space="preserve"> 4.5</t>
  </si>
  <si>
    <r>
      <rPr>
        <b/>
        <sz val="10"/>
        <rFont val="Arial"/>
        <family val="2"/>
      </rPr>
      <t xml:space="preserve">Nettoposition </t>
    </r>
    <r>
      <rPr>
        <sz val="10"/>
        <rFont val="Arial"/>
        <family val="2"/>
      </rPr>
      <t>(nicht gedeckter Fehlbetrag)</t>
    </r>
  </si>
  <si>
    <t xml:space="preserve"> 3.</t>
  </si>
  <si>
    <t xml:space="preserve"> 4.4.3</t>
  </si>
  <si>
    <t>Sonderposten für geleistete Investitionszuschüsse</t>
  </si>
  <si>
    <t xml:space="preserve"> 2.2 </t>
  </si>
  <si>
    <t xml:space="preserve"> 4.4.2</t>
  </si>
  <si>
    <t>Aktive Rechnungsabgrenzungsposten</t>
  </si>
  <si>
    <t xml:space="preserve"> 2.1</t>
  </si>
  <si>
    <t xml:space="preserve"> 4.4.1</t>
  </si>
  <si>
    <t>Abgrenzungsposten</t>
  </si>
  <si>
    <t xml:space="preserve"> 2.</t>
  </si>
  <si>
    <t>Verbindlichkeiten aus Lieferungen und Leistungen</t>
  </si>
  <si>
    <t xml:space="preserve"> 4.4</t>
  </si>
  <si>
    <t>Liquide Mittel</t>
  </si>
  <si>
    <t>Verbindlichkeiten, die Kreditaufnahmen wirtschaftlich gleichkommen</t>
  </si>
  <si>
    <t xml:space="preserve"> 4.3</t>
  </si>
  <si>
    <t xml:space="preserve"> 4.2.3</t>
  </si>
  <si>
    <t xml:space="preserve"> 4.2.2</t>
  </si>
  <si>
    <t xml:space="preserve"> 4.2.1</t>
  </si>
  <si>
    <t>Privatrechtliche Forderungen</t>
  </si>
  <si>
    <t xml:space="preserve"> 1.3.7</t>
  </si>
  <si>
    <t xml:space="preserve">Verbindlichkeiten aus Kreditaufnahmen </t>
  </si>
  <si>
    <t xml:space="preserve"> 4.2</t>
  </si>
  <si>
    <t xml:space="preserve"> 1.3.6.3</t>
  </si>
  <si>
    <t>Anleihen</t>
  </si>
  <si>
    <t xml:space="preserve"> 4.1</t>
  </si>
  <si>
    <t xml:space="preserve"> 1.3.6.2</t>
  </si>
  <si>
    <t>Verbindlichkeiten</t>
  </si>
  <si>
    <t xml:space="preserve"> 4. </t>
  </si>
  <si>
    <t xml:space="preserve"> 1.3.6.1</t>
  </si>
  <si>
    <t>Sonstige Rückstellungen</t>
  </si>
  <si>
    <t xml:space="preserve"> 3.7</t>
  </si>
  <si>
    <t>Öffentlich-rechtliche Forderungen, Forderungen aus Transferleistungen</t>
  </si>
  <si>
    <t xml:space="preserve"> 1.3.6</t>
  </si>
  <si>
    <t>Rückstellungen für drohende Verpflichtungen aus Bürgschaften und Gewährleistungen</t>
  </si>
  <si>
    <t xml:space="preserve"> 3.6</t>
  </si>
  <si>
    <t xml:space="preserve"> 1.3.5</t>
  </si>
  <si>
    <t>Altlastensanierungsrückstellungen</t>
  </si>
  <si>
    <t xml:space="preserve"> 3.5</t>
  </si>
  <si>
    <t xml:space="preserve"> 1.3.4</t>
  </si>
  <si>
    <t>Gebührenüberschussrückstellungen</t>
  </si>
  <si>
    <t xml:space="preserve"> 3.4</t>
  </si>
  <si>
    <t xml:space="preserve"> 1.3.3</t>
  </si>
  <si>
    <t>Stilllegungs- und Nachsorgerückstellungen für Abfalldeponien</t>
  </si>
  <si>
    <t xml:space="preserve"> 3.3</t>
  </si>
  <si>
    <t>Sonstige Beteiligungen und Kapitaleinlagen in Zweckverbänden oder anderen kommunalen Zusammenschlüssen</t>
  </si>
  <si>
    <t xml:space="preserve"> 1.3.2</t>
  </si>
  <si>
    <t>Unterhaltsvorschussrückstellungen</t>
  </si>
  <si>
    <t xml:space="preserve"> 3.2</t>
  </si>
  <si>
    <t xml:space="preserve"> 1.3.1</t>
  </si>
  <si>
    <r>
      <t>Lohn-, Gehalts- und Pensionsrückstellungen</t>
    </r>
    <r>
      <rPr>
        <vertAlign val="superscript"/>
        <sz val="10"/>
        <rFont val="Arial"/>
        <family val="2"/>
      </rPr>
      <t>1</t>
    </r>
    <r>
      <rPr>
        <sz val="10"/>
        <rFont val="Arial"/>
        <family val="2"/>
      </rPr>
      <t xml:space="preserve"> und ähnliche Verpflichtungen</t>
    </r>
  </si>
  <si>
    <t xml:space="preserve"> 3.1</t>
  </si>
  <si>
    <t>Finanzvermögen</t>
  </si>
  <si>
    <t xml:space="preserve"> 1.3</t>
  </si>
  <si>
    <t>Rückstellungen</t>
  </si>
  <si>
    <t xml:space="preserve"> 1.2.9</t>
  </si>
  <si>
    <t>für Sonstiges</t>
  </si>
  <si>
    <t xml:space="preserve"> 2.3</t>
  </si>
  <si>
    <t>Vorräte</t>
  </si>
  <si>
    <t xml:space="preserve"> 1.2.8</t>
  </si>
  <si>
    <t>für Investitionsbeiträge</t>
  </si>
  <si>
    <t xml:space="preserve"> 2.2</t>
  </si>
  <si>
    <t xml:space="preserve"> 1.2.7</t>
  </si>
  <si>
    <t>von Dritten</t>
  </si>
  <si>
    <t xml:space="preserve"> 2.1.2</t>
  </si>
  <si>
    <t xml:space="preserve"> 1.2.6</t>
  </si>
  <si>
    <t>von der Gemeinde</t>
  </si>
  <si>
    <t xml:space="preserve"> 2.1.1</t>
  </si>
  <si>
    <t xml:space="preserve"> 1.2.5</t>
  </si>
  <si>
    <t>für Investitionszuweisungen</t>
  </si>
  <si>
    <t xml:space="preserve"> 1.2.4</t>
  </si>
  <si>
    <t>Sonderposten</t>
  </si>
  <si>
    <t xml:space="preserve"> 1.2.3</t>
  </si>
  <si>
    <t>Jahresüberschuss/Jahresfehlbetrag</t>
  </si>
  <si>
    <t xml:space="preserve"> 1.2.2 </t>
  </si>
  <si>
    <t>Gewinnvortrag/Verlustvortrag</t>
  </si>
  <si>
    <t xml:space="preserve"> 1.2.1</t>
  </si>
  <si>
    <t>Gewinnrücklagen</t>
  </si>
  <si>
    <t>Sachvermögen</t>
  </si>
  <si>
    <t xml:space="preserve"> 1.2</t>
  </si>
  <si>
    <t>Kapitalrücklagen</t>
  </si>
  <si>
    <t>Geleistete Anzahlungen</t>
  </si>
  <si>
    <t xml:space="preserve"> 1.1.2 </t>
  </si>
  <si>
    <t>Konzessionen, gewerbliche Schutzrechte und ähnliche Rechte und Werte sowie Lizenzen an solchen Rechten und Werten</t>
  </si>
  <si>
    <t xml:space="preserve"> 1.1.1 </t>
  </si>
  <si>
    <t>Gezeichnetes Kapital</t>
  </si>
  <si>
    <t xml:space="preserve"> 1.1</t>
  </si>
  <si>
    <t>Eigenkapital</t>
  </si>
  <si>
    <t xml:space="preserve"> 1.</t>
  </si>
  <si>
    <r>
      <t>Wirtschafts-</t>
    </r>
    <r>
      <rPr>
        <sz val="10"/>
        <rFont val="Arial"/>
        <family val="2"/>
      </rPr>
      <t xml:space="preserve">
</t>
    </r>
    <r>
      <rPr>
        <b/>
        <sz val="10"/>
        <rFont val="Arial"/>
        <family val="2"/>
      </rPr>
      <t xml:space="preserve">jahr
</t>
    </r>
    <r>
      <rPr>
        <sz val="10"/>
        <rFont val="Arial"/>
        <family val="2"/>
      </rPr>
      <t>-Euro-</t>
    </r>
  </si>
  <si>
    <t>Vorjahr
-Euro-</t>
  </si>
  <si>
    <t>Passivseite</t>
  </si>
  <si>
    <r>
      <t xml:space="preserve">Wirtschafts-
jahr
</t>
    </r>
    <r>
      <rPr>
        <sz val="10"/>
        <rFont val="Arial"/>
        <family val="2"/>
      </rPr>
      <t>-Euro-</t>
    </r>
  </si>
  <si>
    <t>Aktivseite</t>
  </si>
  <si>
    <t>zum</t>
  </si>
  <si>
    <t xml:space="preserve">des Eigenbetriebs         </t>
  </si>
  <si>
    <t>Bilanz</t>
  </si>
  <si>
    <t xml:space="preserve"> 1.3.5.1</t>
  </si>
  <si>
    <t xml:space="preserve"> 1.3.5.2</t>
  </si>
  <si>
    <t xml:space="preserve"> 1.3.5.3</t>
  </si>
  <si>
    <t>WP-Vollzug</t>
  </si>
  <si>
    <t>Ansatz inkl. aller Änderungen des Wirtschaftsplans</t>
  </si>
  <si>
    <t>Summe der Auszahlungen aus laufender Geschäftstätigkeit
(Summe aus Nummern 10 bis 15)</t>
  </si>
  <si>
    <t>Wirtschaftsplanunwirksame Einzahlungen (u.a. durchlaufende Finanzmittel, Rückzahlung von angelegten Kassenmitteln, Aufnahme von Kassenkrediten)</t>
  </si>
  <si>
    <t>Wirtsschaftsplanunwirksame Auszahlungen (u.a. durchlaufende Finanzmittel, Anlegung von Kassenmitteln, Rückzahlung von Kassenkrediten)</t>
  </si>
  <si>
    <t>Überschuss/Bedarf aus wirtschaftsplanunwirksamen Einzahlungen und Auszahlungen
(Saldo aus Nummern 37 und 38)</t>
  </si>
  <si>
    <t>voraussichtlicher Bestand an inneren Darlehen zum Jahresende</t>
  </si>
  <si>
    <t>Zahlungsmittelüberschuss/-bedarf der Erfolgsrechnung
(§ 10 i. V. m. Anlage 12 Nr. 17 EigBVO-Doppik)</t>
  </si>
  <si>
    <t>Finanzierungsmittelüberschuss/-bedarf aus Investitionstätigkeit 
(§ 10 i. V. m. Anlage 12 Nr. 31 EigBVO-Doppik)</t>
  </si>
  <si>
    <t>Finanzierungsmittelüberschuss/-bedarf aus Finanzierungstätigkeit 
(§ 10 i. V. m. Anlage 12 Nr. 35 EigBVO-Doppik)</t>
  </si>
  <si>
    <t>Endbestand an Zahlungsmitteln am Jahresende
(§ 10 i. V. m. Anlage 12 Nr. 42 EigBVO-Doppik)</t>
  </si>
  <si>
    <t>Überschuss oder Bedarf aus wirtschaftsplanunwirksamen Einzahlungen und Auszahlungen (§ 10 i. V. m. Anlage 12 Nr. 39 EigBVO-Doppik)</t>
  </si>
  <si>
    <t>Aus der Liquidtätsrechnung (§ 10 i. V. m. Anlage 12 Nr. 42 EigBVO-Doppik).</t>
  </si>
  <si>
    <r>
      <rPr>
        <vertAlign val="superscript"/>
        <sz val="10"/>
        <color rgb="FF000000"/>
        <rFont val="Arial"/>
        <family val="2"/>
      </rPr>
      <t>1</t>
    </r>
    <r>
      <rPr>
        <sz val="10"/>
        <color rgb="FF000000"/>
        <rFont val="Arial"/>
        <family val="2"/>
      </rPr>
      <t xml:space="preserve"> vgl. § 7 Absatz 3 EigBVO-Doppik</t>
    </r>
  </si>
  <si>
    <t>Beinhaltet die Abgänge von Restbuchwerten aufgrund von Veräußerungen, Schenkungen, Umstufungen/Umwidmungen von Straßen, Sacheinlagen in Beteiligungen usw.</t>
  </si>
  <si>
    <t>Abschrei-
bungen</t>
  </si>
  <si>
    <t>davon Kernhaushalt</t>
  </si>
  <si>
    <r>
      <t xml:space="preserve">4.   </t>
    </r>
    <r>
      <rPr>
        <b/>
        <sz val="11"/>
        <rFont val="Arial"/>
        <family val="2"/>
      </rPr>
      <t>Verbindlichkeiten aus kreditähnlichen 
      Rechtsgeschäften</t>
    </r>
  </si>
  <si>
    <t>Einschließlich der Einzahlungen aus Fehlbetragsübernahmen der Gemeinde (auch Vorauszahlungen)</t>
  </si>
  <si>
    <t>Einschließlich der Auszahlungen für Überschussabführungen an die Gemeinde (auch Vorauszahlungen)</t>
  </si>
  <si>
    <t>7)</t>
  </si>
  <si>
    <r>
      <t>nachrichtlich: Eigenkapitalquote</t>
    </r>
    <r>
      <rPr>
        <vertAlign val="superscript"/>
        <sz val="10"/>
        <rFont val="Arial"/>
        <family val="2"/>
      </rPr>
      <t>5)</t>
    </r>
    <r>
      <rPr>
        <sz val="10"/>
        <rFont val="Arial"/>
        <family val="2"/>
      </rPr>
      <t xml:space="preserve"> im aktuellen Wirtschaftsjahr in vom Hundert</t>
    </r>
  </si>
  <si>
    <t>Bei einem Doppelwirtschaftsplan lautet die Spaltenüberschrift "Ansatz Wirtschaftsjahr +1".</t>
  </si>
  <si>
    <t>Bei einem Doppelwirtschaftsplan ist neben Spalte 4 auch Spalte 6 zu bedienen.</t>
  </si>
  <si>
    <t>Sofern Ausgangsgrößen für die Berechnung noch nicht vorliegen, sind diese qualifiziert zu schätzen.</t>
  </si>
  <si>
    <t>Sofern der Wert in Zeile 8 positiv ist, der niedrigere Wert aus Zeile 1 oder Zeile 8.</t>
  </si>
  <si>
    <t>Die neben Spalte 7 zusätzliche Spalte 9 zum Ausweis der Verpflichtungsermächtigungen im Wirtschaftsjahr +1 ist nur bei einem Doppelwirtschaftsplan erforderlich.</t>
  </si>
  <si>
    <t>Ansatz inklusive aller Änderungen des Wirtschaftsplans</t>
  </si>
  <si>
    <t>In dieser Spalte werden Umgliederungen bereits vorhandener Vermögensgegenstände auf andere Positionen der Übersicht abgebildet 
(z. B. von Nr. 2.8 nach Fertigstellung nach Nr. 2.3).</t>
  </si>
  <si>
    <t>Einzahlungen aus laufender Geschäftstätigkeit
(Summe aus Nummern 1 bis 8)</t>
  </si>
  <si>
    <t>Auszahlungen aus laufender Geschäftstätigkeit
(Summe aus Nummern 10 bis 15)</t>
  </si>
  <si>
    <t>Veranschlagter Finanzierungsmittelüberschuss/-bedarf aus Investitionstätigkeit
(Saldo aus Nummern 23 und 30)</t>
  </si>
  <si>
    <t>Finanzplanung</t>
  </si>
  <si>
    <t>Liquiditätsplan</t>
  </si>
  <si>
    <t>Liquiditätsrechnung</t>
  </si>
  <si>
    <t>Die Zeile 14 (Gesamtsumme der gebundenen Mittel) kann bedarfsgerecht weiter unterteilt werden.</t>
  </si>
  <si>
    <t>Die Kreditermächtigung eines Wirtschaftsjahres gilt weiter, bis der Beschluss über den Wirtschaftsplan für das übernächste Jahr gefasst ist (vgl. § 12 Absatz 4 EigBG i. V .m. § 87 Absatz 3 GemO).</t>
  </si>
  <si>
    <t>Auszahlungen aufgrund von übertragenen Mitteln für einzelne Vorhaben der Vorvorjahre (§ 2 Absatz 4 EigBVO-Doppik)</t>
  </si>
  <si>
    <t>Einzahlungen aufgrund von übertragenen Mitteln für einzelne Vorhaben der Vorvorjahre (§ 2 Absatz 4 EigBVO-Doppik)</t>
  </si>
  <si>
    <t>Die Kreditermächtigung gilt weiter, bis der Beschluss über den Wirtschaftsplan für das übernächste Jahr gefasst ist (vgl. § 12 Absatz 4 EigBG i. V. m. § 87 Absatz 3 GemO).</t>
  </si>
  <si>
    <t xml:space="preserve">Rückstellung für die Stilllegung und Nachsorge von Abfalldeponien 
nach § 7 Absatz 2 EigBVO-Doppik i.V.m. § 41 Absatz 1 Nr. 3 GemHVO </t>
  </si>
  <si>
    <t>Eigenkapitalquote = Eigenkapital nach § 8 Absatz 1 EigBVO-Doppik, Nr. 1 Passiva in Anlage 10 / Bilanzsumme * 100</t>
  </si>
  <si>
    <t>zur Maßnahme</t>
  </si>
  <si>
    <t>Gesamtangaben</t>
  </si>
  <si>
    <t xml:space="preserve"> -nachrichtlich-</t>
  </si>
  <si>
    <t>aus Vorvorjahr</t>
  </si>
  <si>
    <t>In dieser Spalte werden die insgesamt zu der Maßnahme geplanten Beträge (vgl. § 2 Absatz 3 EigBVO-Doppik) nachrichtlich angegeben (Beträge müssen ggf. in einer Nebenrechnung ermittelt werden); bei Ein-Jahres-Vorhaben ist diese Spalte entbehrlich.</t>
  </si>
  <si>
    <t>Rechnungsergebnisse aus Vorvorjahren (einschließlich Spalte 4); bei Ein-Jahres-Vorhaben ist diese Spalte entbehrlich.</t>
  </si>
  <si>
    <t>Spalten können zu Spalte "Ansatz Vorjahr zzgl. Mittelübertragungen aus Vorvorjahr" zusammengefasst werden.</t>
  </si>
  <si>
    <t>zur Maßnahme
-nachrichtlich-</t>
  </si>
  <si>
    <t>übertragungen
aus Vorvorjahr</t>
  </si>
  <si>
    <t>weitere Jahre
-nachrichtlich-</t>
  </si>
  <si>
    <t>Spalten können zu Spalte "Ansatz Vorjahr zzgl. Mittelübertragungen aus Vorvorjahr" i.S. des § 2 Absatz 4 EigBVO-Doppik zusammengefasst werden.</t>
  </si>
  <si>
    <t>(Spalten 3 - 2)</t>
  </si>
  <si>
    <t>Mittel abzüglich</t>
  </si>
  <si>
    <t>Ergebnis/Ansatz</t>
  </si>
  <si>
    <t>Unabweisbare Mehraufwendungen nach § 15 Absatz 2 EigBG</t>
  </si>
  <si>
    <t>Übertragbarkeit nach § 1 Absatz 3 EigBVO-Doppik festzustellen</t>
  </si>
  <si>
    <t>Ansatz inkl. aller Änderungen des Wirtschaftsplans (übertragene Ermächtigungen und die Nutzung der Deckungsfähigkeit nach § 2 Absatz 4 EigBVO-Doppik berühren den Ansatz nicht)</t>
  </si>
  <si>
    <t>Auszahlungen aufgrund unabweisbarer Mehraufwendungen nach § 15 Absatz 2 EigBG</t>
  </si>
  <si>
    <t>Übertragbarkeit nach § 2 Absatz 4 Satz 1 EigBVO-Doppik festzustellen</t>
  </si>
  <si>
    <r>
      <t xml:space="preserve">Stand am 31.12. des
Wirtschafts-
jahres 
</t>
    </r>
    <r>
      <rPr>
        <b/>
        <sz val="8"/>
        <rFont val="Arial"/>
        <family val="2"/>
      </rPr>
      <t>(∑ Spalten 2 bis 7)</t>
    </r>
  </si>
  <si>
    <t>Ergänzende Fest-</t>
  </si>
  <si>
    <t>Wertangaben können mit Erläuterungen untersetzt werden.</t>
  </si>
  <si>
    <t>Forderungen aus Liquiditätsbeziehungen zum Kernhaushalt, zu verbundenen Unternehmen, Beteiligungen, selbstständigen Kommunalanstalten und anderen Eigenbetrieben der Gemeinde</t>
  </si>
  <si>
    <t>Verbindlichkeiten aus Liquiditätsbeziehungen zum Kernhaushalt, zu verbundenen Unternehmen, Beteiligungen, selbstständigen Kommunalanstalten und anderen Eigenbetrieben der Gemeinde</t>
  </si>
  <si>
    <t xml:space="preserve"> 1.4</t>
  </si>
  <si>
    <t xml:space="preserve"> 1.5 </t>
  </si>
  <si>
    <r>
      <t>2</t>
    </r>
    <r>
      <rPr>
        <b/>
        <vertAlign val="superscript"/>
        <sz val="10"/>
        <rFont val="Arial"/>
        <family val="2"/>
      </rPr>
      <t>1)</t>
    </r>
  </si>
  <si>
    <r>
      <t>4</t>
    </r>
    <r>
      <rPr>
        <b/>
        <vertAlign val="superscript"/>
        <sz val="10"/>
        <rFont val="Arial"/>
        <family val="2"/>
      </rPr>
      <t>2)</t>
    </r>
  </si>
  <si>
    <r>
      <t>Auszahlungen aus der Veränderung des Eigenkapitals</t>
    </r>
    <r>
      <rPr>
        <vertAlign val="superscript"/>
        <sz val="10"/>
        <rFont val="Arial"/>
        <family val="2"/>
      </rPr>
      <t>4)</t>
    </r>
  </si>
  <si>
    <r>
      <t>Einzahlungen aus der Veränderung des Eigenkapitals</t>
    </r>
    <r>
      <rPr>
        <vertAlign val="superscript"/>
        <sz val="10"/>
        <rFont val="Arial"/>
        <family val="2"/>
      </rPr>
      <t>3)</t>
    </r>
  </si>
  <si>
    <r>
      <t>5</t>
    </r>
    <r>
      <rPr>
        <b/>
        <vertAlign val="superscript"/>
        <sz val="10"/>
        <rFont val="Arial"/>
        <family val="2"/>
      </rPr>
      <t>1)</t>
    </r>
  </si>
  <si>
    <r>
      <t>6</t>
    </r>
    <r>
      <rPr>
        <b/>
        <vertAlign val="superscript"/>
        <sz val="10"/>
        <rFont val="Arial"/>
        <family val="2"/>
      </rPr>
      <t>2)</t>
    </r>
  </si>
  <si>
    <r>
      <t>Einzahlungs- und Auszahlungsarten</t>
    </r>
    <r>
      <rPr>
        <b/>
        <vertAlign val="superscript"/>
        <sz val="10"/>
        <rFont val="Arial"/>
        <family val="2"/>
      </rPr>
      <t>1)</t>
    </r>
  </si>
  <si>
    <r>
      <t>Zahlungsmittelbestand zum Jahresbeginn</t>
    </r>
    <r>
      <rPr>
        <vertAlign val="superscript"/>
        <sz val="10"/>
        <rFont val="Arial"/>
        <family val="2"/>
      </rPr>
      <t>2)</t>
    </r>
  </si>
  <si>
    <r>
      <t>Einzahlungen aus nicht in Anspruch genommenen Kreditermächtigungen 
für Investitionen und Investitionsfördermaßnahmen aus Vorvorjahr</t>
    </r>
    <r>
      <rPr>
        <vertAlign val="superscript"/>
        <sz val="10"/>
        <rFont val="Arial"/>
        <family val="2"/>
      </rPr>
      <t>3)</t>
    </r>
  </si>
  <si>
    <r>
      <t>veranschlagte Änderung des Finanzierungsmittelbestands (§ 2 i. V. m. Anlage 2 Nummer 36 EigBVO-Doppik)</t>
    </r>
    <r>
      <rPr>
        <vertAlign val="superscript"/>
        <sz val="10"/>
        <rFont val="Arial"/>
        <family val="2"/>
      </rPr>
      <t>4)</t>
    </r>
  </si>
  <si>
    <r>
      <t>davon für bestimmte Zwecke gebunden</t>
    </r>
    <r>
      <rPr>
        <vertAlign val="superscript"/>
        <sz val="10"/>
        <rFont val="Arial"/>
        <family val="2"/>
      </rPr>
      <t>5)</t>
    </r>
  </si>
  <si>
    <r>
      <t>1</t>
    </r>
    <r>
      <rPr>
        <vertAlign val="superscript"/>
        <sz val="8"/>
        <rFont val="Arial"/>
        <family val="2"/>
      </rPr>
      <t>1)</t>
    </r>
  </si>
  <si>
    <r>
      <t>davon voraussichtlich fällige Auszahlungen</t>
    </r>
    <r>
      <rPr>
        <vertAlign val="superscript"/>
        <sz val="8"/>
        <rFont val="Arial"/>
        <family val="2"/>
      </rPr>
      <t>2)</t>
    </r>
  </si>
  <si>
    <r>
      <t>Bestand an inneren Darlehen</t>
    </r>
    <r>
      <rPr>
        <b/>
        <vertAlign val="superscript"/>
        <sz val="14"/>
        <rFont val="Arial"/>
        <family val="2"/>
      </rPr>
      <t>1)</t>
    </r>
  </si>
  <si>
    <r>
      <t>Mittelbestand bei Erwirtschaftung aller Rückstellungen und Ansammlung der Mittel</t>
    </r>
    <r>
      <rPr>
        <vertAlign val="superscript"/>
        <sz val="10"/>
        <rFont val="Arial"/>
        <family val="2"/>
      </rPr>
      <t>2)</t>
    </r>
  </si>
  <si>
    <r>
      <t>tatsächlicher erwirtschafteter Mittelbestand</t>
    </r>
    <r>
      <rPr>
        <vertAlign val="superscript"/>
        <sz val="10"/>
        <rFont val="Arial"/>
        <family val="2"/>
      </rPr>
      <t>3)</t>
    </r>
  </si>
  <si>
    <r>
      <t>Bestand an inneren Darlehen</t>
    </r>
    <r>
      <rPr>
        <vertAlign val="superscript"/>
        <sz val="10"/>
        <rFont val="Arial"/>
        <family val="2"/>
      </rPr>
      <t>4)</t>
    </r>
  </si>
  <si>
    <r>
      <t>1</t>
    </r>
    <r>
      <rPr>
        <b/>
        <vertAlign val="superscript"/>
        <sz val="10"/>
        <rFont val="Arial"/>
        <family val="2"/>
      </rPr>
      <t>1)</t>
    </r>
  </si>
  <si>
    <r>
      <t>2</t>
    </r>
    <r>
      <rPr>
        <b/>
        <vertAlign val="superscript"/>
        <sz val="10"/>
        <rFont val="Arial"/>
        <family val="2"/>
      </rPr>
      <t>2)</t>
    </r>
  </si>
  <si>
    <r>
      <t>3</t>
    </r>
    <r>
      <rPr>
        <b/>
        <vertAlign val="superscript"/>
        <sz val="10"/>
        <rFont val="Arial"/>
        <family val="2"/>
      </rPr>
      <t>3)</t>
    </r>
  </si>
  <si>
    <r>
      <t>5</t>
    </r>
    <r>
      <rPr>
        <b/>
        <vertAlign val="superscript"/>
        <sz val="10"/>
        <rFont val="Arial"/>
        <family val="2"/>
      </rPr>
      <t>3)</t>
    </r>
  </si>
  <si>
    <r>
      <t>8</t>
    </r>
    <r>
      <rPr>
        <b/>
        <vertAlign val="superscript"/>
        <sz val="10"/>
        <rFont val="Arial"/>
        <family val="2"/>
      </rPr>
      <t>4)</t>
    </r>
  </si>
  <si>
    <r>
      <t>9</t>
    </r>
    <r>
      <rPr>
        <b/>
        <vertAlign val="superscript"/>
        <sz val="10"/>
        <rFont val="Arial"/>
        <family val="2"/>
      </rPr>
      <t>5)</t>
    </r>
  </si>
  <si>
    <r>
      <t>12</t>
    </r>
    <r>
      <rPr>
        <b/>
        <vertAlign val="superscript"/>
        <sz val="10"/>
        <rFont val="Arial"/>
        <family val="2"/>
      </rPr>
      <t>6)</t>
    </r>
  </si>
  <si>
    <r>
      <t>Schätzung der nach Fertigstellung der Maßnahme entstehenden jährlichen Ergebnisbelastungen</t>
    </r>
    <r>
      <rPr>
        <b/>
        <vertAlign val="superscript"/>
        <sz val="10"/>
        <rFont val="Arial"/>
        <family val="2"/>
      </rPr>
      <t>7)</t>
    </r>
    <r>
      <rPr>
        <b/>
        <sz val="10"/>
        <rFont val="Arial"/>
        <family val="2"/>
      </rPr>
      <t xml:space="preserve"> </t>
    </r>
  </si>
  <si>
    <t>Spalte optional bei Vorhaben mit einer Laufzeit über den Finanzplanungszeitraum hinaus.</t>
  </si>
  <si>
    <r>
      <t>Finanzplan Erfolgsplan</t>
    </r>
    <r>
      <rPr>
        <b/>
        <vertAlign val="superscript"/>
        <sz val="10"/>
        <rFont val="Arial"/>
        <family val="2"/>
      </rPr>
      <t>1)</t>
    </r>
  </si>
  <si>
    <r>
      <t>1</t>
    </r>
    <r>
      <rPr>
        <b/>
        <vertAlign val="superscript"/>
        <sz val="10"/>
        <rFont val="Arial"/>
        <family val="2"/>
      </rPr>
      <t>2)</t>
    </r>
  </si>
  <si>
    <r>
      <t>Finanzplan Liquiditätsplan</t>
    </r>
    <r>
      <rPr>
        <b/>
        <vertAlign val="superscript"/>
        <sz val="10"/>
        <rFont val="Arial"/>
        <family val="2"/>
      </rPr>
      <t>1)</t>
    </r>
  </si>
  <si>
    <t>Maßnahme: … (gemäß § 2 Absatz 3 EigBVO-Doppik)</t>
  </si>
  <si>
    <r>
      <t>Investitionsprogramm</t>
    </r>
    <r>
      <rPr>
        <b/>
        <vertAlign val="superscript"/>
        <sz val="14"/>
        <rFont val="Arial"/>
        <family val="2"/>
      </rPr>
      <t>1)</t>
    </r>
  </si>
  <si>
    <r>
      <t>2</t>
    </r>
    <r>
      <rPr>
        <b/>
        <vertAlign val="superscript"/>
        <sz val="10"/>
        <rFont val="Arial"/>
        <family val="2"/>
      </rPr>
      <t>3)</t>
    </r>
  </si>
  <si>
    <r>
      <t>3</t>
    </r>
    <r>
      <rPr>
        <b/>
        <vertAlign val="superscript"/>
        <sz val="10"/>
        <rFont val="Arial"/>
        <family val="2"/>
      </rPr>
      <t>4)</t>
    </r>
  </si>
  <si>
    <r>
      <t>5</t>
    </r>
    <r>
      <rPr>
        <b/>
        <vertAlign val="superscript"/>
        <sz val="10"/>
        <rFont val="Arial"/>
        <family val="2"/>
      </rPr>
      <t>4)</t>
    </r>
  </si>
  <si>
    <r>
      <t>6</t>
    </r>
    <r>
      <rPr>
        <b/>
        <vertAlign val="superscript"/>
        <sz val="10"/>
        <rFont val="Arial"/>
        <family val="2"/>
      </rPr>
      <t>5)</t>
    </r>
  </si>
  <si>
    <r>
      <t>9</t>
    </r>
    <r>
      <rPr>
        <b/>
        <vertAlign val="superscript"/>
        <sz val="10"/>
        <rFont val="Arial"/>
        <family val="2"/>
      </rPr>
      <t>6)</t>
    </r>
  </si>
  <si>
    <r>
      <t>5</t>
    </r>
    <r>
      <rPr>
        <b/>
        <vertAlign val="superscript"/>
        <sz val="10"/>
        <rFont val="Arial"/>
        <family val="2"/>
      </rPr>
      <t>2)</t>
    </r>
  </si>
  <si>
    <r>
      <t>7</t>
    </r>
    <r>
      <rPr>
        <b/>
        <vertAlign val="superscript"/>
        <sz val="10"/>
        <rFont val="Arial"/>
        <family val="2"/>
      </rPr>
      <t>3)</t>
    </r>
  </si>
  <si>
    <r>
      <t>7</t>
    </r>
    <r>
      <rPr>
        <b/>
        <vertAlign val="superscript"/>
        <sz val="10"/>
        <rFont val="Arial"/>
        <family val="2"/>
      </rPr>
      <t>3)</t>
    </r>
    <r>
      <rPr>
        <b/>
        <sz val="10"/>
        <rFont val="Arial"/>
        <family val="2"/>
      </rPr>
      <t xml:space="preserve"> </t>
    </r>
  </si>
  <si>
    <r>
      <t>8</t>
    </r>
    <r>
      <rPr>
        <b/>
        <vertAlign val="superscript"/>
        <sz val="10"/>
        <rFont val="Arial"/>
        <family val="2"/>
      </rPr>
      <t>4)</t>
    </r>
    <r>
      <rPr>
        <b/>
        <sz val="10"/>
        <rFont val="Arial"/>
        <family val="2"/>
      </rPr>
      <t xml:space="preserve"> </t>
    </r>
  </si>
  <si>
    <r>
      <t>Einzahlungen aus der Veränderung des Eigenkpapitals</t>
    </r>
    <r>
      <rPr>
        <vertAlign val="superscript"/>
        <sz val="10"/>
        <rFont val="Arial"/>
        <family val="2"/>
      </rPr>
      <t>5)</t>
    </r>
  </si>
  <si>
    <r>
      <t>Auszahlungen aus der Veränderung des Eigenkpapitals</t>
    </r>
    <r>
      <rPr>
        <vertAlign val="superscript"/>
        <sz val="10"/>
        <rFont val="Arial"/>
        <family val="2"/>
      </rPr>
      <t>6)</t>
    </r>
  </si>
  <si>
    <r>
      <t>Anfangsbestand an Zahlungsmitteln</t>
    </r>
    <r>
      <rPr>
        <vertAlign val="superscript"/>
        <sz val="10"/>
        <rFont val="Arial"/>
        <family val="2"/>
      </rPr>
      <t>7)</t>
    </r>
  </si>
  <si>
    <r>
      <t>Zahlungsmittelüberschuss/-bedarf der Erfolgsrechnung (Saldo aus Nummern 9 und 16)</t>
    </r>
    <r>
      <rPr>
        <b/>
        <vertAlign val="superscript"/>
        <sz val="10"/>
        <rFont val="Arial"/>
        <family val="2"/>
      </rPr>
      <t>4)</t>
    </r>
  </si>
  <si>
    <r>
      <t>Bestand an Kassenkrediten zum Jahresende</t>
    </r>
    <r>
      <rPr>
        <vertAlign val="superscript"/>
        <sz val="10"/>
        <color theme="1"/>
        <rFont val="Arial"/>
        <family val="2"/>
      </rPr>
      <t>3)</t>
    </r>
  </si>
  <si>
    <r>
      <t>nicht in Anspruch genommene Kreditermächtigungen (auch aus Vorjahren)
für Investitionen und Investitionsfördermaßnahmen</t>
    </r>
    <r>
      <rPr>
        <vertAlign val="superscript"/>
        <sz val="10"/>
        <color theme="1"/>
        <rFont val="Arial"/>
        <family val="2"/>
      </rPr>
      <t>4)</t>
    </r>
  </si>
  <si>
    <r>
      <t>für bestimmte Zwecke gebunden</t>
    </r>
    <r>
      <rPr>
        <vertAlign val="superscript"/>
        <sz val="10"/>
        <rFont val="Arial"/>
        <family val="2"/>
      </rPr>
      <t>5)</t>
    </r>
  </si>
  <si>
    <r>
      <t>Stand zum
01.01. des
Wirtschafts-
jahres</t>
    </r>
    <r>
      <rPr>
        <vertAlign val="superscript"/>
        <sz val="10"/>
        <rFont val="Arial"/>
        <family val="2"/>
      </rPr>
      <t>1)</t>
    </r>
  </si>
  <si>
    <r>
      <t>Vermögens-
abgänge</t>
    </r>
    <r>
      <rPr>
        <vertAlign val="superscript"/>
        <sz val="10"/>
        <rFont val="Arial"/>
        <family val="2"/>
      </rPr>
      <t>2)</t>
    </r>
  </si>
  <si>
    <r>
      <t>5</t>
    </r>
    <r>
      <rPr>
        <vertAlign val="superscript"/>
        <sz val="10"/>
        <rFont val="Arial"/>
        <family val="2"/>
      </rPr>
      <t>3)</t>
    </r>
  </si>
  <si>
    <r>
      <t>am 01.01. 
desWirt-schafts-jahres</t>
    </r>
    <r>
      <rPr>
        <vertAlign val="superscript"/>
        <sz val="11"/>
        <rFont val="Arial"/>
        <family val="2"/>
      </rPr>
      <t>1)</t>
    </r>
  </si>
  <si>
    <r>
      <t>bis zu 1
Jahr</t>
    </r>
    <r>
      <rPr>
        <vertAlign val="superscript"/>
        <sz val="11"/>
        <rFont val="Arial"/>
        <family val="2"/>
      </rPr>
      <t>2)</t>
    </r>
  </si>
  <si>
    <r>
      <t>über 1 bis
5 Jahre</t>
    </r>
    <r>
      <rPr>
        <vertAlign val="superscript"/>
        <sz val="11"/>
        <rFont val="Arial"/>
        <family val="2"/>
      </rPr>
      <t>3)</t>
    </r>
  </si>
  <si>
    <r>
      <t>mehr als 5
Jahre</t>
    </r>
    <r>
      <rPr>
        <vertAlign val="superscript"/>
        <sz val="11"/>
        <rFont val="Arial"/>
        <family val="2"/>
      </rPr>
      <t>4)</t>
    </r>
  </si>
  <si>
    <t>Erfolgsrechnung</t>
  </si>
  <si>
    <t>Niedrigere Wert, wenn Zeile 8 positiv</t>
  </si>
  <si>
    <t>Für Berechnung Zeile 9</t>
  </si>
  <si>
    <t>Bilanzsumme Wirtschaftsjahr</t>
  </si>
  <si>
    <t>Bilanzsumme Stichtag Eröffnungsbilanz</t>
  </si>
  <si>
    <t>Eigenkapital Eröffnungsbilanz</t>
  </si>
  <si>
    <t>Eigenkapital Wirtschaftsjahr</t>
  </si>
  <si>
    <t>Summe der Auszahlungen aus Investitionstätigkeit (Summe aus Nummern 7 bis 12)</t>
  </si>
  <si>
    <t>Summe der Einzahlungen aus laufender Geschäftstätigkeit
(Summe aus Nummern 1 bis 8)</t>
  </si>
  <si>
    <t>voraussichtlicher Stand zu Beginn des Wirtschaftsjahres</t>
  </si>
  <si>
    <t>voraussichtlicher Stand zum Ende des Wirtschaftsjahres</t>
  </si>
  <si>
    <t xml:space="preserve">      Voraussichtliche Gesamtschulden        </t>
  </si>
  <si>
    <t xml:space="preserve"> Übersicht über den voraussichtlichen Stand der Schulden</t>
  </si>
  <si>
    <t xml:space="preserve">      Gesamtschulden</t>
  </si>
  <si>
    <r>
      <rPr>
        <b/>
        <sz val="10"/>
        <rFont val="Arial"/>
        <family val="2"/>
      </rPr>
      <t xml:space="preserve">nachrichtlich: </t>
    </r>
    <r>
      <rPr>
        <sz val="10"/>
        <rFont val="Arial"/>
        <family val="2"/>
      </rPr>
      <t xml:space="preserve">
den voraussichtlichen Bestand an liquiden Eigenmitteln zum Jahresbeginn</t>
    </r>
  </si>
  <si>
    <t xml:space="preserve">
37</t>
  </si>
  <si>
    <t>Erfolgsplan</t>
  </si>
  <si>
    <t>Bestand an inneren Darlehen</t>
  </si>
  <si>
    <t>Investitionsprogramm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</si>
</sst>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 #,##0.00\ [$€]_-;_-* &quot;-&quot;??\ [$€]_-;_-@_-"/>
    <numFmt numFmtId="165" formatCode="0.0"/>
  </numFmts>
  <fonts count="51"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b/>
      <sz val="14"/>
      <name val="Arial"/>
      <family val="2"/>
    </font>
    <font>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b/>
      <vertAlign val="superscript"/>
      <sz val="14"/>
      <name val="Arial"/>
      <family val="2"/>
    </font>
    <font>
      <sz val="10"/>
      <color rgb="FFFF0000"/>
      <name val="Arial"/>
      <family val="2"/>
    </font>
    <font>
      <i/>
      <sz val="10"/>
      <name val="Arial"/>
      <family val="2"/>
    </font>
    <font>
      <sz val="10"/>
      <color indexed="10"/>
      <name val="Arial"/>
      <family val="2"/>
    </font>
    <font>
      <b/>
      <sz val="10"/>
      <name val="Arial Narrow"/>
      <family val="2"/>
    </font>
    <font>
      <b/>
      <sz val="12"/>
      <name val="Arial"/>
      <family val="2"/>
    </font>
    <font>
      <sz val="9"/>
      <name val="Arial"/>
      <family val="2"/>
    </font>
    <font>
      <b/>
      <u/>
      <sz val="12"/>
      <name val="Arial"/>
      <family val="2"/>
    </font>
    <font>
      <sz val="8"/>
      <name val="Arial"/>
      <family val="2"/>
    </font>
    <font>
      <vertAlign val="superscript"/>
      <sz val="8"/>
      <name val="Arial"/>
      <family val="2"/>
    </font>
    <font>
      <b/>
      <sz val="8"/>
      <name val="Arial"/>
      <family val="2"/>
    </font>
    <font>
      <b/>
      <sz val="11"/>
      <name val="Arial"/>
      <family val="2"/>
    </font>
    <font>
      <sz val="11"/>
      <name val="Times New Roman"/>
      <family val="1"/>
    </font>
    <font>
      <sz val="11"/>
      <name val="Arial"/>
      <family val="2"/>
    </font>
    <font>
      <i/>
      <sz val="11"/>
      <name val="Arial"/>
      <family val="2"/>
    </font>
    <font>
      <i/>
      <sz val="11"/>
      <name val="Times New Roman"/>
      <family val="1"/>
    </font>
    <font>
      <vertAlign val="superscript"/>
      <sz val="11"/>
      <name val="Arial"/>
      <family val="2"/>
    </font>
    <font>
      <vertAlign val="superscript"/>
      <sz val="10"/>
      <color theme="1"/>
      <name val="Arial"/>
      <family val="2"/>
    </font>
    <font>
      <sz val="11"/>
      <color rgb="FF000000"/>
      <name val="Calibri"/>
      <family val="2"/>
      <scheme val="minor"/>
    </font>
    <font>
      <i/>
      <sz val="11"/>
      <name val="Arial Narrow"/>
      <family val="2"/>
    </font>
    <font>
      <b/>
      <sz val="10"/>
      <color theme="1"/>
      <name val="Arial"/>
      <family val="2"/>
    </font>
    <font>
      <sz val="11"/>
      <color rgb="FF000000"/>
      <name val="Calibri"/>
      <family val="2"/>
    </font>
    <font>
      <sz val="9"/>
      <color rgb="FF000000"/>
      <name val="Arial"/>
      <family val="2"/>
    </font>
    <font>
      <sz val="10"/>
      <color rgb="FF000000"/>
      <name val="Arial"/>
      <family val="2"/>
    </font>
    <font>
      <vertAlign val="superscript"/>
      <sz val="10"/>
      <color rgb="FF000000"/>
      <name val="Arial"/>
      <family val="2"/>
    </font>
    <font>
      <sz val="11"/>
      <name val="Calibri"/>
      <family val="2"/>
    </font>
    <font>
      <sz val="10.5"/>
      <name val="Arial"/>
      <family val="2"/>
    </font>
    <font>
      <sz val="10"/>
      <color rgb="FF000000"/>
      <name val="Calibri"/>
      <family val="2"/>
    </font>
    <font>
      <b/>
      <sz val="11"/>
      <name val="Calibri"/>
      <family val="2"/>
    </font>
    <font>
      <b/>
      <sz val="10.5"/>
      <name val="Arial"/>
      <family val="2"/>
    </font>
    <font>
      <b/>
      <sz val="11"/>
      <name val="Times New Roman"/>
      <family val="1"/>
    </font>
  </fonts>
  <fills count="22">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theme="6" tint="0.59999389629810485"/>
        <bgColor indexed="64"/>
      </patternFill>
    </fill>
    <fill>
      <patternFill patternType="solid">
        <fgColor theme="5"/>
        <bgColor indexed="64"/>
      </patternFill>
    </fill>
    <fill>
      <patternFill patternType="solid">
        <fgColor theme="0" tint="-0.249977111117893"/>
        <bgColor indexed="64"/>
      </patternFill>
    </fill>
  </fills>
  <borders count="85">
    <border>
      <left/>
      <right/>
      <top/>
      <bottom/>
      <diagonal/>
    </border>
    <border>
      <left/>
      <right/>
      <top/>
      <bottom style="medium">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medium">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auto="1"/>
      </left>
      <right/>
      <top/>
      <bottom style="thin">
        <color auto="1"/>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diagonalUp="1" diagonalDown="1">
      <left style="thin">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diagonalDown="1">
      <left style="thin">
        <color indexed="64"/>
      </left>
      <right style="medium">
        <color indexed="64"/>
      </right>
      <top/>
      <bottom/>
      <diagonal style="thin">
        <color indexed="64"/>
      </diagonal>
    </border>
    <border diagonalUp="1" diagonalDown="1">
      <left style="thin">
        <color indexed="64"/>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diagonalUp="1" diagonalDown="1">
      <left style="thin">
        <color indexed="64"/>
      </left>
      <right style="thin">
        <color indexed="64"/>
      </right>
      <top/>
      <bottom style="thin">
        <color indexed="64"/>
      </bottom>
      <diagonal style="thin">
        <color indexed="64"/>
      </diagonal>
    </border>
  </borders>
  <cellStyleXfs count="26">
    <xf numFmtId="0" fontId="0" fillId="0" borderId="0"/>
    <xf numFmtId="0" fontId="12" fillId="0" borderId="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164" fontId="12" fillId="0" borderId="0" applyFont="0" applyFill="0" applyBorder="0" applyAlignment="0" applyProtection="0"/>
    <xf numFmtId="0" fontId="11" fillId="0" borderId="0"/>
    <xf numFmtId="0" fontId="38" fillId="0" borderId="0"/>
    <xf numFmtId="0" fontId="33" fillId="0" borderId="0"/>
    <xf numFmtId="0" fontId="10" fillId="0" borderId="0"/>
    <xf numFmtId="0" fontId="41" fillId="0" borderId="0"/>
  </cellStyleXfs>
  <cellXfs count="661">
    <xf numFmtId="0" fontId="0" fillId="0" borderId="0" xfId="0"/>
    <xf numFmtId="0" fontId="14" fillId="0" borderId="0" xfId="0" applyFont="1"/>
    <xf numFmtId="0" fontId="0" fillId="0" borderId="1" xfId="0" applyBorder="1"/>
    <xf numFmtId="0" fontId="0" fillId="0" borderId="3" xfId="0" applyBorder="1" applyAlignment="1">
      <alignment horizontal="right" vertical="top"/>
    </xf>
    <xf numFmtId="0" fontId="0" fillId="0" borderId="2" xfId="0" applyBorder="1" applyAlignment="1">
      <alignment horizontal="lef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5" xfId="0" applyBorder="1" applyAlignment="1">
      <alignment horizontal="right" vertical="top"/>
    </xf>
    <xf numFmtId="0" fontId="13" fillId="2" borderId="2" xfId="0" applyFont="1" applyFill="1" applyBorder="1" applyAlignment="1">
      <alignment vertical="top" wrapText="1"/>
    </xf>
    <xf numFmtId="0" fontId="13" fillId="2" borderId="3" xfId="0" applyFont="1" applyFill="1" applyBorder="1" applyAlignment="1">
      <alignment horizontal="right" vertical="top"/>
    </xf>
    <xf numFmtId="0" fontId="0" fillId="0" borderId="0" xfId="0" applyAlignment="1">
      <alignment vertical="top"/>
    </xf>
    <xf numFmtId="0" fontId="0" fillId="0" borderId="0" xfId="0" applyAlignment="1">
      <alignment horizontal="left" vertical="top"/>
    </xf>
    <xf numFmtId="0" fontId="13" fillId="2" borderId="2" xfId="0" applyFont="1" applyFill="1" applyBorder="1" applyAlignment="1">
      <alignment horizontal="left" vertical="top" wrapText="1"/>
    </xf>
    <xf numFmtId="0" fontId="12" fillId="0" borderId="0" xfId="0" applyFont="1"/>
    <xf numFmtId="0" fontId="0" fillId="0" borderId="0" xfId="0" applyBorder="1" applyProtection="1">
      <protection locked="0"/>
    </xf>
    <xf numFmtId="0" fontId="15" fillId="0" borderId="2" xfId="0" applyFont="1" applyBorder="1" applyAlignment="1">
      <alignment horizontal="left" vertical="top" wrapText="1"/>
    </xf>
    <xf numFmtId="0" fontId="15" fillId="0" borderId="2" xfId="0" applyFont="1" applyBorder="1" applyAlignment="1">
      <alignment vertical="top" wrapText="1"/>
    </xf>
    <xf numFmtId="0" fontId="15" fillId="0" borderId="0" xfId="0" applyFont="1" applyAlignment="1">
      <alignment horizontal="right"/>
    </xf>
    <xf numFmtId="0" fontId="12" fillId="0" borderId="0" xfId="1"/>
    <xf numFmtId="0" fontId="14" fillId="0" borderId="0" xfId="1" applyFont="1"/>
    <xf numFmtId="0" fontId="12" fillId="0" borderId="1" xfId="1" applyBorder="1"/>
    <xf numFmtId="0" fontId="12" fillId="0" borderId="10" xfId="1" applyFont="1" applyBorder="1" applyAlignment="1">
      <alignment horizontal="left" vertical="top" wrapText="1"/>
    </xf>
    <xf numFmtId="0" fontId="12" fillId="0" borderId="6" xfId="1" applyFont="1" applyBorder="1" applyAlignment="1">
      <alignment horizontal="left" vertical="top" wrapText="1"/>
    </xf>
    <xf numFmtId="0" fontId="12" fillId="0" borderId="2" xfId="1" applyFont="1" applyBorder="1" applyAlignment="1">
      <alignment horizontal="left" vertical="top" wrapText="1"/>
    </xf>
    <xf numFmtId="0" fontId="13" fillId="2" borderId="2" xfId="1" applyFont="1" applyFill="1" applyBorder="1" applyAlignment="1">
      <alignment vertical="top" wrapText="1"/>
    </xf>
    <xf numFmtId="0" fontId="12" fillId="0" borderId="2" xfId="1" applyBorder="1" applyAlignment="1">
      <alignment horizontal="left" vertical="top" wrapText="1"/>
    </xf>
    <xf numFmtId="0" fontId="12" fillId="0" borderId="2" xfId="1" applyFont="1" applyFill="1" applyBorder="1" applyAlignment="1">
      <alignment horizontal="left" vertical="top" wrapText="1"/>
    </xf>
    <xf numFmtId="0" fontId="12" fillId="0" borderId="2" xfId="1" applyFont="1" applyFill="1" applyBorder="1" applyAlignment="1">
      <alignment vertical="top" wrapText="1"/>
    </xf>
    <xf numFmtId="0" fontId="13" fillId="3" borderId="2" xfId="1" applyFont="1" applyFill="1" applyBorder="1" applyAlignment="1">
      <alignment vertical="top" wrapText="1"/>
    </xf>
    <xf numFmtId="0" fontId="12" fillId="0" borderId="9" xfId="1" applyFont="1" applyFill="1" applyBorder="1" applyAlignment="1">
      <alignment vertical="top" wrapText="1"/>
    </xf>
    <xf numFmtId="0" fontId="12" fillId="0" borderId="0" xfId="1" applyAlignment="1">
      <alignment horizontal="right"/>
    </xf>
    <xf numFmtId="0" fontId="12" fillId="0" borderId="0" xfId="1" applyFont="1" applyAlignment="1">
      <alignment horizontal="right"/>
    </xf>
    <xf numFmtId="0" fontId="12" fillId="0" borderId="0" xfId="1" applyFont="1" applyFill="1" applyBorder="1"/>
    <xf numFmtId="0" fontId="12" fillId="0" borderId="0" xfId="1" applyFont="1"/>
    <xf numFmtId="0" fontId="12" fillId="0" borderId="0" xfId="1" applyAlignment="1">
      <alignment horizontal="center"/>
    </xf>
    <xf numFmtId="0" fontId="14" fillId="0" borderId="0" xfId="1" applyFont="1" applyAlignment="1"/>
    <xf numFmtId="0" fontId="12" fillId="0" borderId="0" xfId="1" applyBorder="1" applyAlignment="1">
      <alignment horizontal="center"/>
    </xf>
    <xf numFmtId="0" fontId="12" fillId="0" borderId="0" xfId="1" applyBorder="1"/>
    <xf numFmtId="0" fontId="12" fillId="0" borderId="24" xfId="1" applyFont="1" applyFill="1" applyBorder="1" applyAlignment="1">
      <alignment horizontal="center" vertical="center"/>
    </xf>
    <xf numFmtId="0" fontId="12" fillId="0" borderId="24" xfId="1" applyFont="1" applyFill="1" applyBorder="1" applyAlignment="1">
      <alignment horizontal="left" vertical="center" wrapText="1"/>
    </xf>
    <xf numFmtId="0" fontId="12" fillId="0" borderId="0" xfId="1" applyFont="1" applyFill="1" applyAlignment="1">
      <alignment vertical="center"/>
    </xf>
    <xf numFmtId="0" fontId="13" fillId="0" borderId="24" xfId="1" applyFont="1" applyFill="1" applyBorder="1" applyAlignment="1">
      <alignment horizontal="center" vertical="center"/>
    </xf>
    <xf numFmtId="0" fontId="13" fillId="0" borderId="24" xfId="1" applyFont="1" applyFill="1" applyBorder="1" applyAlignment="1">
      <alignment horizontal="left" vertical="center" wrapText="1"/>
    </xf>
    <xf numFmtId="0" fontId="13" fillId="0" borderId="0" xfId="1" applyFont="1" applyFill="1" applyAlignment="1">
      <alignment vertical="center"/>
    </xf>
    <xf numFmtId="0" fontId="12" fillId="0" borderId="24" xfId="1" quotePrefix="1" applyFont="1" applyFill="1" applyBorder="1" applyAlignment="1">
      <alignment horizontal="center" vertical="center"/>
    </xf>
    <xf numFmtId="0" fontId="13" fillId="0" borderId="24" xfId="1" applyFont="1" applyFill="1" applyBorder="1" applyAlignment="1">
      <alignment vertical="center" wrapText="1"/>
    </xf>
    <xf numFmtId="0" fontId="12" fillId="0" borderId="24" xfId="1" applyFont="1" applyFill="1" applyBorder="1" applyAlignment="1">
      <alignment vertical="center" wrapText="1"/>
    </xf>
    <xf numFmtId="0" fontId="12" fillId="0" borderId="0" xfId="1" applyFont="1" applyAlignment="1">
      <alignment horizontal="center"/>
    </xf>
    <xf numFmtId="0" fontId="12" fillId="0" borderId="0" xfId="1" applyFont="1" applyAlignment="1">
      <alignment horizontal="center" vertical="top"/>
    </xf>
    <xf numFmtId="0" fontId="12" fillId="0" borderId="0" xfId="1" quotePrefix="1" applyFont="1"/>
    <xf numFmtId="0" fontId="12" fillId="0" borderId="4" xfId="1" applyBorder="1" applyAlignment="1">
      <alignment horizontal="left" vertical="top" wrapText="1"/>
    </xf>
    <xf numFmtId="0" fontId="13" fillId="2" borderId="8" xfId="1" applyFont="1" applyFill="1" applyBorder="1" applyAlignment="1">
      <alignment vertical="top" wrapText="1"/>
    </xf>
    <xf numFmtId="0" fontId="12" fillId="0" borderId="2" xfId="1" applyFont="1" applyBorder="1" applyAlignment="1">
      <alignment vertical="top" wrapText="1"/>
    </xf>
    <xf numFmtId="0" fontId="12" fillId="0" borderId="2" xfId="1" applyBorder="1" applyAlignment="1">
      <alignment vertical="top" wrapText="1"/>
    </xf>
    <xf numFmtId="0" fontId="13" fillId="2" borderId="3" xfId="1" applyFont="1" applyFill="1" applyBorder="1" applyAlignment="1">
      <alignment horizontal="right" vertical="top"/>
    </xf>
    <xf numFmtId="0" fontId="13" fillId="0" borderId="0" xfId="1" applyFont="1"/>
    <xf numFmtId="0" fontId="12" fillId="0" borderId="3" xfId="1" applyFont="1" applyBorder="1" applyAlignment="1">
      <alignment horizontal="right" vertical="top"/>
    </xf>
    <xf numFmtId="0" fontId="12" fillId="0" borderId="4" xfId="1" applyFont="1" applyBorder="1" applyAlignment="1">
      <alignment horizontal="left" vertical="top" wrapText="1"/>
    </xf>
    <xf numFmtId="0" fontId="12" fillId="0" borderId="3" xfId="1" applyFont="1" applyFill="1" applyBorder="1" applyAlignment="1">
      <alignment horizontal="right" vertical="top"/>
    </xf>
    <xf numFmtId="0" fontId="17" fillId="0" borderId="0" xfId="1" applyFont="1" applyAlignment="1">
      <alignment horizontal="right"/>
    </xf>
    <xf numFmtId="0" fontId="23" fillId="0" borderId="1" xfId="1" applyFont="1" applyBorder="1"/>
    <xf numFmtId="0" fontId="13" fillId="0" borderId="31" xfId="1" applyFont="1" applyBorder="1" applyAlignment="1">
      <alignment horizontal="left"/>
    </xf>
    <xf numFmtId="0" fontId="12" fillId="0" borderId="2" xfId="1" applyFont="1" applyFill="1" applyBorder="1" applyAlignment="1">
      <alignment vertical="top" wrapText="1" shrinkToFit="1"/>
    </xf>
    <xf numFmtId="0" fontId="13" fillId="2" borderId="29" xfId="1" applyFont="1" applyFill="1" applyBorder="1" applyAlignment="1">
      <alignment horizontal="right" vertical="top"/>
    </xf>
    <xf numFmtId="0" fontId="13" fillId="2" borderId="12" xfId="1" applyFont="1" applyFill="1" applyBorder="1" applyAlignment="1">
      <alignment vertical="top" wrapText="1"/>
    </xf>
    <xf numFmtId="0" fontId="12" fillId="0" borderId="0" xfId="1" applyFont="1" applyBorder="1"/>
    <xf numFmtId="49" fontId="27" fillId="0" borderId="32" xfId="1" applyNumberFormat="1" applyFont="1" applyBorder="1" applyAlignment="1">
      <alignment vertical="center"/>
    </xf>
    <xf numFmtId="49" fontId="12" fillId="0" borderId="0" xfId="1" applyNumberFormat="1"/>
    <xf numFmtId="49" fontId="28" fillId="0" borderId="20" xfId="1" applyNumberFormat="1" applyFont="1" applyBorder="1" applyAlignment="1">
      <alignment vertical="center" wrapText="1"/>
    </xf>
    <xf numFmtId="49" fontId="28" fillId="0" borderId="34" xfId="1" applyNumberFormat="1" applyFont="1" applyBorder="1" applyAlignment="1">
      <alignment horizontal="left" vertical="center" wrapText="1"/>
    </xf>
    <xf numFmtId="49" fontId="12" fillId="0" borderId="34" xfId="1" applyNumberFormat="1" applyBorder="1" applyAlignment="1">
      <alignment horizontal="left" vertical="top" wrapText="1"/>
    </xf>
    <xf numFmtId="49" fontId="29" fillId="0" borderId="0" xfId="1" applyNumberFormat="1" applyFont="1" applyAlignment="1">
      <alignment vertical="top"/>
    </xf>
    <xf numFmtId="49" fontId="12" fillId="0" borderId="0" xfId="1" applyNumberFormat="1" applyBorder="1"/>
    <xf numFmtId="0" fontId="32" fillId="18" borderId="0" xfId="1" applyFont="1" applyFill="1"/>
    <xf numFmtId="0" fontId="33" fillId="18" borderId="0" xfId="1" applyFont="1" applyFill="1"/>
    <xf numFmtId="0" fontId="32" fillId="18" borderId="0" xfId="1" applyFont="1" applyFill="1" applyAlignment="1">
      <alignment horizontal="center"/>
    </xf>
    <xf numFmtId="0" fontId="33" fillId="0" borderId="0" xfId="1" applyFont="1" applyFill="1" applyBorder="1" applyAlignment="1">
      <alignment wrapText="1"/>
    </xf>
    <xf numFmtId="3" fontId="35" fillId="18" borderId="0" xfId="1" applyNumberFormat="1" applyFont="1" applyFill="1" applyBorder="1" applyAlignment="1">
      <alignment horizontal="right" indent="3"/>
    </xf>
    <xf numFmtId="3" fontId="32" fillId="0" borderId="0" xfId="1" applyNumberFormat="1" applyFont="1" applyFill="1" applyBorder="1" applyAlignment="1">
      <alignment horizontal="right" indent="3"/>
    </xf>
    <xf numFmtId="0" fontId="34" fillId="18" borderId="0" xfId="1" applyFont="1" applyFill="1" applyBorder="1" applyAlignment="1">
      <alignment wrapText="1"/>
    </xf>
    <xf numFmtId="3" fontId="32" fillId="18" borderId="0" xfId="1" applyNumberFormat="1" applyFont="1" applyFill="1" applyBorder="1" applyAlignment="1">
      <alignment horizontal="right" indent="3"/>
    </xf>
    <xf numFmtId="0" fontId="22" fillId="0" borderId="0" xfId="1" applyFont="1"/>
    <xf numFmtId="0" fontId="12" fillId="0" borderId="5" xfId="1" applyBorder="1" applyAlignment="1">
      <alignment vertical="top"/>
    </xf>
    <xf numFmtId="0" fontId="12" fillId="0" borderId="3" xfId="1" applyBorder="1" applyAlignment="1">
      <alignment vertical="top"/>
    </xf>
    <xf numFmtId="0" fontId="13" fillId="2" borderId="3" xfId="1" applyFont="1" applyFill="1" applyBorder="1" applyAlignment="1">
      <alignment vertical="top"/>
    </xf>
    <xf numFmtId="0" fontId="13" fillId="2" borderId="2" xfId="1" applyFont="1" applyFill="1" applyBorder="1" applyAlignment="1">
      <alignment horizontal="left" vertical="top" wrapText="1"/>
    </xf>
    <xf numFmtId="0" fontId="12" fillId="0" borderId="7" xfId="1" applyFont="1" applyFill="1" applyBorder="1" applyAlignment="1">
      <alignment horizontal="right" vertical="top"/>
    </xf>
    <xf numFmtId="0" fontId="13" fillId="0" borderId="0" xfId="1" applyFont="1" applyFill="1" applyBorder="1" applyAlignment="1">
      <alignment horizontal="right" vertical="top"/>
    </xf>
    <xf numFmtId="0" fontId="12" fillId="0" borderId="0" xfId="1" applyFont="1" applyFill="1" applyBorder="1" applyAlignment="1">
      <alignment vertical="top" wrapText="1"/>
    </xf>
    <xf numFmtId="0" fontId="13" fillId="0" borderId="0" xfId="1" applyFont="1" applyFill="1" applyBorder="1" applyAlignment="1">
      <alignment vertical="top" wrapText="1"/>
    </xf>
    <xf numFmtId="0" fontId="17" fillId="0" borderId="0" xfId="1" applyFont="1" applyBorder="1" applyAlignment="1">
      <alignment horizontal="right"/>
    </xf>
    <xf numFmtId="0" fontId="12" fillId="0" borderId="0" xfId="1" applyAlignment="1"/>
    <xf numFmtId="0" fontId="14" fillId="0" borderId="0" xfId="1" applyFont="1" applyAlignment="1">
      <alignment vertical="center"/>
    </xf>
    <xf numFmtId="0" fontId="12" fillId="2" borderId="3" xfId="1" applyFont="1" applyFill="1" applyBorder="1" applyAlignment="1">
      <alignment horizontal="right" vertical="top"/>
    </xf>
    <xf numFmtId="0" fontId="12" fillId="2" borderId="7" xfId="1" applyFont="1" applyFill="1" applyBorder="1" applyAlignment="1">
      <alignment horizontal="right" vertical="top"/>
    </xf>
    <xf numFmtId="0" fontId="12" fillId="0" borderId="0" xfId="1" applyFont="1" applyAlignment="1">
      <alignment vertical="top"/>
    </xf>
    <xf numFmtId="0" fontId="12" fillId="0" borderId="0" xfId="1" applyFont="1" applyAlignment="1">
      <alignment horizontal="right" vertical="top"/>
    </xf>
    <xf numFmtId="0" fontId="12" fillId="0" borderId="0" xfId="1" applyFill="1"/>
    <xf numFmtId="0" fontId="17" fillId="0" borderId="0" xfId="1" applyFont="1" applyFill="1" applyBorder="1" applyAlignment="1">
      <alignment horizontal="right"/>
    </xf>
    <xf numFmtId="0" fontId="13" fillId="0" borderId="24" xfId="1" quotePrefix="1" applyFont="1" applyFill="1" applyBorder="1" applyAlignment="1">
      <alignment horizontal="center" vertical="center"/>
    </xf>
    <xf numFmtId="0" fontId="12" fillId="0" borderId="0" xfId="1" applyAlignment="1">
      <alignment vertical="center"/>
    </xf>
    <xf numFmtId="16" fontId="12" fillId="3" borderId="22" xfId="1" applyNumberFormat="1" applyFill="1" applyBorder="1" applyAlignment="1">
      <alignment horizontal="left" vertical="center" wrapText="1"/>
    </xf>
    <xf numFmtId="0" fontId="12" fillId="3" borderId="21" xfId="1" applyFont="1" applyFill="1" applyBorder="1" applyAlignment="1">
      <alignment horizontal="left" vertical="center" wrapText="1"/>
    </xf>
    <xf numFmtId="0" fontId="12" fillId="3" borderId="34" xfId="1" applyFill="1" applyBorder="1" applyAlignment="1">
      <alignment horizontal="left" vertical="center" wrapText="1"/>
    </xf>
    <xf numFmtId="0" fontId="12" fillId="3" borderId="13" xfId="1" applyFill="1" applyBorder="1" applyAlignment="1">
      <alignment horizontal="left" vertical="center" wrapText="1"/>
    </xf>
    <xf numFmtId="0" fontId="12" fillId="18" borderId="0" xfId="1" applyFill="1" applyBorder="1"/>
    <xf numFmtId="0" fontId="12" fillId="18" borderId="0" xfId="1" applyFont="1" applyFill="1" applyBorder="1"/>
    <xf numFmtId="0" fontId="12" fillId="18" borderId="0" xfId="1" applyFill="1"/>
    <xf numFmtId="0" fontId="12" fillId="18" borderId="0" xfId="1" applyFill="1" applyBorder="1" applyAlignment="1">
      <alignment horizontal="left" wrapText="1"/>
    </xf>
    <xf numFmtId="0" fontId="17" fillId="0" borderId="0" xfId="1" applyFont="1" applyBorder="1" applyAlignment="1">
      <alignment horizontal="right" vertical="top"/>
    </xf>
    <xf numFmtId="0" fontId="13" fillId="0" borderId="2" xfId="1" applyFont="1" applyBorder="1" applyAlignment="1">
      <alignment horizontal="left" vertical="top" wrapText="1"/>
    </xf>
    <xf numFmtId="0" fontId="13" fillId="0" borderId="3" xfId="1" applyFont="1" applyBorder="1" applyAlignment="1">
      <alignment horizontal="right" vertical="top"/>
    </xf>
    <xf numFmtId="0" fontId="13" fillId="0" borderId="6" xfId="1" applyFont="1" applyBorder="1" applyAlignment="1">
      <alignment horizontal="left" vertical="top" wrapText="1"/>
    </xf>
    <xf numFmtId="0" fontId="21" fillId="0" borderId="0" xfId="1" applyFont="1" applyFill="1" applyAlignment="1">
      <alignment vertical="center"/>
    </xf>
    <xf numFmtId="0" fontId="12" fillId="0" borderId="0" xfId="1" applyFont="1" applyFill="1" applyBorder="1" applyAlignment="1">
      <alignment horizontal="left" wrapText="1"/>
    </xf>
    <xf numFmtId="0" fontId="12" fillId="0" borderId="0" xfId="1" applyFont="1" applyFill="1" applyBorder="1" applyAlignment="1">
      <alignment horizontal="left"/>
    </xf>
    <xf numFmtId="0" fontId="9" fillId="0" borderId="24" xfId="1" applyFont="1" applyFill="1" applyBorder="1" applyAlignment="1">
      <alignment horizontal="center" vertical="center"/>
    </xf>
    <xf numFmtId="0" fontId="9" fillId="0" borderId="24" xfId="1" applyFont="1" applyFill="1" applyBorder="1" applyAlignment="1">
      <alignment horizontal="left" vertical="center" wrapText="1"/>
    </xf>
    <xf numFmtId="0" fontId="9" fillId="0" borderId="24" xfId="1" quotePrefix="1" applyFont="1" applyFill="1" applyBorder="1" applyAlignment="1">
      <alignment horizontal="center" vertical="center"/>
    </xf>
    <xf numFmtId="0" fontId="40" fillId="0" borderId="24" xfId="1" applyFont="1" applyFill="1" applyBorder="1" applyAlignment="1">
      <alignment horizontal="center" vertical="center"/>
    </xf>
    <xf numFmtId="0" fontId="40" fillId="0" borderId="24" xfId="1" applyFont="1" applyFill="1" applyBorder="1" applyAlignment="1">
      <alignment horizontal="left" vertical="center" wrapText="1"/>
    </xf>
    <xf numFmtId="0" fontId="40" fillId="0" borderId="24" xfId="1" applyFont="1" applyFill="1" applyBorder="1" applyAlignment="1">
      <alignment vertical="center" wrapText="1"/>
    </xf>
    <xf numFmtId="0" fontId="37" fillId="0" borderId="0" xfId="1" applyFont="1" applyFill="1" applyAlignment="1">
      <alignment horizontal="center" vertical="top"/>
    </xf>
    <xf numFmtId="0" fontId="37" fillId="0" borderId="0" xfId="1" applyFont="1" applyAlignment="1">
      <alignment horizontal="center" vertical="top"/>
    </xf>
    <xf numFmtId="0" fontId="8" fillId="0" borderId="24" xfId="1" applyFont="1" applyFill="1" applyBorder="1" applyAlignment="1">
      <alignment horizontal="left" vertical="center" wrapText="1"/>
    </xf>
    <xf numFmtId="0" fontId="17" fillId="0" borderId="0" xfId="1" applyFont="1" applyAlignment="1">
      <alignment horizontal="center"/>
    </xf>
    <xf numFmtId="0" fontId="7" fillId="0" borderId="24" xfId="1" quotePrefix="1" applyFont="1" applyFill="1" applyBorder="1" applyAlignment="1">
      <alignment horizontal="center" vertical="center"/>
    </xf>
    <xf numFmtId="0" fontId="12" fillId="0" borderId="7" xfId="1" applyBorder="1" applyAlignment="1">
      <alignment horizontal="right" vertical="top"/>
    </xf>
    <xf numFmtId="0" fontId="17" fillId="0" borderId="0" xfId="1" applyFont="1" applyAlignment="1">
      <alignment horizontal="center" vertical="top"/>
    </xf>
    <xf numFmtId="0" fontId="12" fillId="0" borderId="2" xfId="0" applyFont="1" applyBorder="1" applyAlignment="1">
      <alignment vertical="top" wrapText="1"/>
    </xf>
    <xf numFmtId="0" fontId="12" fillId="0" borderId="3" xfId="0" applyFont="1" applyBorder="1" applyAlignment="1">
      <alignment horizontal="right" vertical="top" wrapText="1"/>
    </xf>
    <xf numFmtId="0" fontId="0" fillId="0" borderId="7" xfId="0" applyBorder="1" applyAlignment="1">
      <alignment horizontal="right" vertical="top"/>
    </xf>
    <xf numFmtId="0" fontId="12" fillId="0" borderId="8" xfId="0" applyFont="1" applyBorder="1" applyAlignment="1">
      <alignment vertical="top" wrapText="1"/>
    </xf>
    <xf numFmtId="0" fontId="12" fillId="0" borderId="1" xfId="1" applyBorder="1" applyAlignment="1">
      <alignment vertical="top" wrapText="1"/>
    </xf>
    <xf numFmtId="0" fontId="12" fillId="0" borderId="3" xfId="1" applyBorder="1" applyAlignment="1">
      <alignment horizontal="right" vertical="top" wrapText="1"/>
    </xf>
    <xf numFmtId="0" fontId="12" fillId="0" borderId="0" xfId="0" applyFont="1" applyFill="1"/>
    <xf numFmtId="0" fontId="6" fillId="0" borderId="24" xfId="1" applyFont="1" applyFill="1" applyBorder="1" applyAlignment="1">
      <alignment horizontal="left" vertical="center" wrapText="1"/>
    </xf>
    <xf numFmtId="0" fontId="41" fillId="0" borderId="0" xfId="25"/>
    <xf numFmtId="0" fontId="41" fillId="0" borderId="0" xfId="25" applyAlignment="1">
      <alignment wrapText="1"/>
    </xf>
    <xf numFmtId="0" fontId="42" fillId="0" borderId="0" xfId="25" applyFont="1" applyAlignment="1">
      <alignment vertical="center" wrapText="1"/>
    </xf>
    <xf numFmtId="0" fontId="45" fillId="0" borderId="0" xfId="25" applyFont="1" applyAlignment="1">
      <alignment wrapText="1"/>
    </xf>
    <xf numFmtId="0" fontId="26" fillId="0" borderId="0" xfId="25" applyFont="1" applyAlignment="1">
      <alignment vertical="center" wrapText="1"/>
    </xf>
    <xf numFmtId="0" fontId="46" fillId="0" borderId="0" xfId="25" applyFont="1" applyBorder="1" applyAlignment="1">
      <alignment horizontal="left" vertical="top"/>
    </xf>
    <xf numFmtId="0" fontId="41" fillId="0" borderId="0" xfId="25" applyAlignment="1">
      <alignment vertical="top" wrapText="1"/>
    </xf>
    <xf numFmtId="0" fontId="45" fillId="0" borderId="0" xfId="25" applyFont="1" applyAlignment="1">
      <alignment vertical="top" wrapText="1"/>
    </xf>
    <xf numFmtId="0" fontId="26" fillId="0" borderId="0" xfId="25" applyFont="1" applyAlignment="1">
      <alignment vertical="top" wrapText="1"/>
    </xf>
    <xf numFmtId="0" fontId="41" fillId="0" borderId="0" xfId="25" applyAlignment="1">
      <alignment vertical="top"/>
    </xf>
    <xf numFmtId="0" fontId="47" fillId="0" borderId="0" xfId="25" applyFont="1"/>
    <xf numFmtId="0" fontId="43" fillId="0" borderId="11" xfId="25" applyFont="1" applyBorder="1" applyAlignment="1">
      <alignment horizontal="left" vertical="top" wrapText="1"/>
    </xf>
    <xf numFmtId="0" fontId="13" fillId="0" borderId="24" xfId="25" applyFont="1" applyBorder="1" applyAlignment="1">
      <alignment horizontal="left" vertical="top" wrapText="1"/>
    </xf>
    <xf numFmtId="0" fontId="12" fillId="0" borderId="11" xfId="25" applyFont="1" applyBorder="1" applyAlignment="1">
      <alignment horizontal="left" vertical="top" wrapText="1"/>
    </xf>
    <xf numFmtId="0" fontId="13" fillId="0" borderId="21" xfId="25" applyFont="1" applyBorder="1" applyAlignment="1">
      <alignment horizontal="left" vertical="top" wrapText="1"/>
    </xf>
    <xf numFmtId="0" fontId="43" fillId="0" borderId="6" xfId="25" applyFont="1" applyBorder="1" applyAlignment="1">
      <alignment horizontal="left" vertical="top" wrapText="1"/>
    </xf>
    <xf numFmtId="0" fontId="13" fillId="0" borderId="6" xfId="25" applyFont="1" applyBorder="1" applyAlignment="1">
      <alignment horizontal="left" vertical="top" wrapText="1"/>
    </xf>
    <xf numFmtId="0" fontId="12" fillId="0" borderId="6" xfId="25" applyFont="1" applyBorder="1" applyAlignment="1">
      <alignment horizontal="left" vertical="top"/>
    </xf>
    <xf numFmtId="0" fontId="12" fillId="0" borderId="6" xfId="25" applyFont="1" applyBorder="1" applyAlignment="1">
      <alignment horizontal="left" vertical="top" wrapText="1"/>
    </xf>
    <xf numFmtId="0" fontId="12" fillId="0" borderId="0" xfId="25" applyFont="1" applyBorder="1" applyAlignment="1">
      <alignment horizontal="left" vertical="top" wrapText="1"/>
    </xf>
    <xf numFmtId="0" fontId="12" fillId="0" borderId="2" xfId="25" applyFont="1" applyBorder="1" applyAlignment="1">
      <alignment horizontal="left" vertical="top" wrapText="1"/>
    </xf>
    <xf numFmtId="0" fontId="13" fillId="0" borderId="2" xfId="25" applyFont="1" applyBorder="1" applyAlignment="1">
      <alignment horizontal="left" vertical="top" wrapText="1"/>
    </xf>
    <xf numFmtId="14" fontId="43" fillId="0" borderId="6" xfId="25" applyNumberFormat="1" applyFont="1" applyBorder="1" applyAlignment="1">
      <alignment horizontal="left" vertical="top" wrapText="1"/>
    </xf>
    <xf numFmtId="0" fontId="43" fillId="0" borderId="6" xfId="25" applyFont="1" applyBorder="1" applyAlignment="1">
      <alignment horizontal="left" vertical="top"/>
    </xf>
    <xf numFmtId="165" fontId="43" fillId="0" borderId="6" xfId="25" applyNumberFormat="1" applyFont="1" applyBorder="1" applyAlignment="1">
      <alignment horizontal="left" vertical="top" wrapText="1"/>
    </xf>
    <xf numFmtId="16" fontId="12" fillId="0" borderId="6" xfId="25" applyNumberFormat="1" applyFont="1" applyBorder="1" applyAlignment="1">
      <alignment horizontal="left" vertical="top"/>
    </xf>
    <xf numFmtId="0" fontId="43" fillId="0" borderId="18" xfId="25" applyFont="1" applyBorder="1" applyAlignment="1">
      <alignment horizontal="left" vertical="top" wrapText="1"/>
    </xf>
    <xf numFmtId="0" fontId="13" fillId="0" borderId="18" xfId="25" applyFont="1" applyBorder="1" applyAlignment="1">
      <alignment horizontal="left" vertical="top" wrapText="1"/>
    </xf>
    <xf numFmtId="0" fontId="12" fillId="0" borderId="18" xfId="25" applyFont="1" applyBorder="1" applyAlignment="1">
      <alignment horizontal="left" vertical="top"/>
    </xf>
    <xf numFmtId="0" fontId="13" fillId="0" borderId="13" xfId="25" applyFont="1" applyBorder="1" applyAlignment="1">
      <alignment horizontal="left" vertical="top" wrapText="1"/>
    </xf>
    <xf numFmtId="0" fontId="13" fillId="0" borderId="24" xfId="25" applyFont="1" applyBorder="1" applyAlignment="1">
      <alignment horizontal="center" vertical="top" wrapText="1"/>
    </xf>
    <xf numFmtId="0" fontId="12" fillId="0" borderId="24" xfId="25" applyFont="1" applyBorder="1" applyAlignment="1">
      <alignment horizontal="center" vertical="top" wrapText="1"/>
    </xf>
    <xf numFmtId="0" fontId="13" fillId="0" borderId="24" xfId="25" applyFont="1" applyBorder="1" applyAlignment="1">
      <alignment vertical="top" wrapText="1"/>
    </xf>
    <xf numFmtId="0" fontId="43" fillId="0" borderId="24" xfId="25" applyFont="1" applyBorder="1" applyAlignment="1">
      <alignment vertical="top"/>
    </xf>
    <xf numFmtId="0" fontId="48" fillId="0" borderId="0" xfId="25" applyFont="1" applyAlignment="1">
      <alignment wrapText="1"/>
    </xf>
    <xf numFmtId="0" fontId="49" fillId="0" borderId="0" xfId="25" applyFont="1" applyBorder="1" applyAlignment="1">
      <alignment horizontal="left" vertical="top" wrapText="1"/>
    </xf>
    <xf numFmtId="14" fontId="43" fillId="0" borderId="6" xfId="25" applyNumberFormat="1" applyFont="1" applyBorder="1" applyAlignment="1">
      <alignment horizontal="left" vertical="top"/>
    </xf>
    <xf numFmtId="0" fontId="4" fillId="0" borderId="24" xfId="1" quotePrefix="1" applyFont="1" applyFill="1" applyBorder="1" applyAlignment="1">
      <alignment horizontal="center" vertical="center"/>
    </xf>
    <xf numFmtId="0" fontId="4" fillId="0" borderId="24" xfId="1" applyFont="1" applyFill="1" applyBorder="1" applyAlignment="1">
      <alignment horizontal="center" vertical="center"/>
    </xf>
    <xf numFmtId="0" fontId="3" fillId="0" borderId="24" xfId="1" applyFont="1" applyFill="1" applyBorder="1" applyAlignment="1">
      <alignment horizontal="left" vertical="center" wrapText="1"/>
    </xf>
    <xf numFmtId="0" fontId="2" fillId="0" borderId="24" xfId="1" applyFont="1" applyFill="1" applyBorder="1" applyAlignment="1">
      <alignment horizontal="left" vertical="center" wrapText="1"/>
    </xf>
    <xf numFmtId="0" fontId="1" fillId="0" borderId="24" xfId="1" applyFont="1" applyFill="1" applyBorder="1" applyAlignment="1">
      <alignment horizontal="left" vertical="center" wrapText="1"/>
    </xf>
    <xf numFmtId="3" fontId="0" fillId="0" borderId="10" xfId="0" applyNumberFormat="1" applyBorder="1" applyAlignment="1">
      <alignment horizontal="right" indent="1"/>
    </xf>
    <xf numFmtId="3" fontId="0" fillId="0" borderId="6" xfId="0" applyNumberFormat="1" applyBorder="1" applyAlignment="1">
      <alignment horizontal="right" indent="1"/>
    </xf>
    <xf numFmtId="3" fontId="0" fillId="0" borderId="2" xfId="0" applyNumberFormat="1" applyBorder="1" applyAlignment="1">
      <alignment horizontal="right" indent="1"/>
    </xf>
    <xf numFmtId="3" fontId="0" fillId="2" borderId="6" xfId="0" applyNumberFormat="1" applyFill="1" applyBorder="1" applyAlignment="1">
      <alignment horizontal="right" vertical="top" indent="1"/>
    </xf>
    <xf numFmtId="3" fontId="0" fillId="0" borderId="9" xfId="0" applyNumberFormat="1" applyBorder="1" applyAlignment="1">
      <alignment horizontal="right" indent="1"/>
    </xf>
    <xf numFmtId="3" fontId="0" fillId="0" borderId="8" xfId="0" applyNumberFormat="1" applyBorder="1" applyAlignment="1">
      <alignment horizontal="right" indent="1"/>
    </xf>
    <xf numFmtId="3" fontId="12" fillId="0" borderId="6" xfId="0" applyNumberFormat="1" applyFont="1" applyBorder="1" applyAlignment="1">
      <alignment horizontal="right" indent="1"/>
    </xf>
    <xf numFmtId="3" fontId="13" fillId="2" borderId="6" xfId="1" applyNumberFormat="1" applyFont="1" applyFill="1" applyBorder="1" applyAlignment="1">
      <alignment horizontal="right"/>
    </xf>
    <xf numFmtId="3" fontId="12" fillId="0" borderId="6" xfId="1" applyNumberFormat="1" applyFont="1" applyFill="1" applyBorder="1" applyAlignment="1">
      <alignment horizontal="right"/>
    </xf>
    <xf numFmtId="3" fontId="13" fillId="3" borderId="6" xfId="1" applyNumberFormat="1" applyFont="1" applyFill="1" applyBorder="1" applyAlignment="1">
      <alignment horizontal="right"/>
    </xf>
    <xf numFmtId="3" fontId="12" fillId="0" borderId="9" xfId="1" applyNumberFormat="1" applyFont="1" applyFill="1" applyBorder="1" applyAlignment="1">
      <alignment horizontal="right"/>
    </xf>
    <xf numFmtId="3" fontId="12" fillId="0" borderId="24" xfId="1" applyNumberFormat="1" applyFont="1" applyFill="1" applyBorder="1" applyAlignment="1">
      <alignment horizontal="right" vertical="center"/>
    </xf>
    <xf numFmtId="3" fontId="12" fillId="0" borderId="24" xfId="1" applyNumberFormat="1" applyFont="1" applyFill="1" applyBorder="1" applyAlignment="1">
      <alignment horizontal="right" vertical="center" indent="1"/>
    </xf>
    <xf numFmtId="3" fontId="12" fillId="0" borderId="25" xfId="1" applyNumberFormat="1" applyFont="1" applyFill="1" applyBorder="1" applyAlignment="1">
      <alignment horizontal="right" vertical="center" indent="1"/>
    </xf>
    <xf numFmtId="3" fontId="9" fillId="0" borderId="24" xfId="1" applyNumberFormat="1" applyFont="1" applyFill="1" applyBorder="1" applyAlignment="1">
      <alignment horizontal="right" vertical="center" indent="1"/>
    </xf>
    <xf numFmtId="3" fontId="13" fillId="0" borderId="25" xfId="1" applyNumberFormat="1" applyFont="1" applyFill="1" applyBorder="1" applyAlignment="1">
      <alignment horizontal="right" vertical="center" indent="1"/>
    </xf>
    <xf numFmtId="3" fontId="28" fillId="0" borderId="24" xfId="1" applyNumberFormat="1" applyFont="1" applyBorder="1" applyAlignment="1">
      <alignment horizontal="right" vertical="center" wrapText="1" indent="1"/>
    </xf>
    <xf numFmtId="3" fontId="12" fillId="0" borderId="2" xfId="1" applyNumberFormat="1" applyFont="1" applyFill="1" applyBorder="1" applyAlignment="1">
      <alignment horizontal="right"/>
    </xf>
    <xf numFmtId="3" fontId="13" fillId="2" borderId="2" xfId="1" applyNumberFormat="1" applyFont="1" applyFill="1" applyBorder="1" applyAlignment="1">
      <alignment horizontal="right" vertical="top" wrapText="1"/>
    </xf>
    <xf numFmtId="3" fontId="13" fillId="2" borderId="12" xfId="1" applyNumberFormat="1" applyFont="1" applyFill="1" applyBorder="1" applyAlignment="1">
      <alignment horizontal="right" vertical="top" wrapText="1"/>
    </xf>
    <xf numFmtId="3" fontId="12" fillId="0" borderId="45" xfId="1" applyNumberFormat="1" applyFont="1" applyFill="1" applyBorder="1" applyAlignment="1">
      <alignment horizontal="right"/>
    </xf>
    <xf numFmtId="3" fontId="12" fillId="0" borderId="0" xfId="1" applyNumberFormat="1" applyFont="1" applyFill="1" applyBorder="1" applyAlignment="1">
      <alignment horizontal="right"/>
    </xf>
    <xf numFmtId="3" fontId="13" fillId="2" borderId="9" xfId="1" applyNumberFormat="1" applyFont="1" applyFill="1" applyBorder="1" applyAlignment="1">
      <alignment horizontal="right"/>
    </xf>
    <xf numFmtId="3" fontId="13" fillId="2" borderId="2" xfId="1" applyNumberFormat="1" applyFont="1" applyFill="1" applyBorder="1" applyAlignment="1">
      <alignment horizontal="right"/>
    </xf>
    <xf numFmtId="3" fontId="12" fillId="0" borderId="6" xfId="25" applyNumberFormat="1" applyFont="1" applyBorder="1" applyAlignment="1">
      <alignment horizontal="right" vertical="top" wrapText="1"/>
    </xf>
    <xf numFmtId="3" fontId="43" fillId="0" borderId="6" xfId="25" applyNumberFormat="1" applyFont="1" applyBorder="1" applyAlignment="1">
      <alignment horizontal="right" vertical="top" wrapText="1"/>
    </xf>
    <xf numFmtId="3" fontId="13" fillId="2" borderId="6" xfId="1" applyNumberFormat="1" applyFont="1" applyFill="1" applyBorder="1" applyAlignment="1">
      <alignment horizontal="right" vertical="top"/>
    </xf>
    <xf numFmtId="3" fontId="13" fillId="2" borderId="2" xfId="1" applyNumberFormat="1" applyFont="1" applyFill="1" applyBorder="1" applyAlignment="1">
      <alignment horizontal="right" vertical="top"/>
    </xf>
    <xf numFmtId="3" fontId="13" fillId="2" borderId="45" xfId="1" applyNumberFormat="1" applyFont="1" applyFill="1" applyBorder="1" applyAlignment="1">
      <alignment horizontal="right" vertical="top"/>
    </xf>
    <xf numFmtId="3" fontId="13" fillId="2" borderId="6" xfId="1" applyNumberFormat="1" applyFont="1" applyFill="1" applyBorder="1" applyAlignment="1">
      <alignment horizontal="right" vertical="top" wrapText="1"/>
    </xf>
    <xf numFmtId="3" fontId="13" fillId="0" borderId="45" xfId="1" applyNumberFormat="1" applyFont="1" applyFill="1" applyBorder="1" applyAlignment="1">
      <alignment horizontal="right" vertical="top" wrapText="1"/>
    </xf>
    <xf numFmtId="3" fontId="13" fillId="0" borderId="6" xfId="1" applyNumberFormat="1" applyFont="1" applyFill="1" applyBorder="1" applyAlignment="1">
      <alignment horizontal="right" vertical="top" wrapText="1"/>
    </xf>
    <xf numFmtId="3" fontId="13" fillId="0" borderId="2" xfId="1" applyNumberFormat="1" applyFont="1" applyFill="1" applyBorder="1" applyAlignment="1">
      <alignment horizontal="right" vertical="top" wrapText="1"/>
    </xf>
    <xf numFmtId="3" fontId="13" fillId="0" borderId="28" xfId="1" applyNumberFormat="1" applyFont="1" applyFill="1" applyBorder="1" applyAlignment="1">
      <alignment horizontal="right" vertical="top" wrapText="1"/>
    </xf>
    <xf numFmtId="3" fontId="12" fillId="0" borderId="6" xfId="1" applyNumberFormat="1" applyFont="1" applyFill="1" applyBorder="1" applyAlignment="1">
      <alignment horizontal="right" vertical="top"/>
    </xf>
    <xf numFmtId="3" fontId="12" fillId="0" borderId="15" xfId="1" applyNumberFormat="1" applyFont="1" applyFill="1" applyBorder="1" applyAlignment="1">
      <alignment horizontal="right" vertical="top"/>
    </xf>
    <xf numFmtId="3" fontId="12" fillId="0" borderId="53" xfId="1" applyNumberFormat="1" applyFont="1" applyFill="1" applyBorder="1" applyAlignment="1">
      <alignment horizontal="right" vertical="top"/>
    </xf>
    <xf numFmtId="3" fontId="13" fillId="2" borderId="15" xfId="1" applyNumberFormat="1" applyFont="1" applyFill="1" applyBorder="1" applyAlignment="1">
      <alignment horizontal="right" vertical="top"/>
    </xf>
    <xf numFmtId="3" fontId="13" fillId="2" borderId="53" xfId="1" applyNumberFormat="1" applyFont="1" applyFill="1" applyBorder="1" applyAlignment="1">
      <alignment horizontal="right" vertical="top"/>
    </xf>
    <xf numFmtId="3" fontId="12" fillId="0" borderId="15" xfId="1" applyNumberFormat="1" applyFont="1" applyFill="1" applyBorder="1" applyAlignment="1">
      <alignment horizontal="right" vertical="top" wrapText="1"/>
    </xf>
    <xf numFmtId="3" fontId="12" fillId="2" borderId="6" xfId="1" applyNumberFormat="1" applyFont="1" applyFill="1" applyBorder="1" applyAlignment="1">
      <alignment horizontal="right" vertical="top"/>
    </xf>
    <xf numFmtId="3" fontId="13" fillId="2" borderId="15" xfId="1" applyNumberFormat="1" applyFont="1" applyFill="1" applyBorder="1" applyAlignment="1">
      <alignment horizontal="right" vertical="top" wrapText="1"/>
    </xf>
    <xf numFmtId="3" fontId="12" fillId="2" borderId="15" xfId="1" applyNumberFormat="1" applyFont="1" applyFill="1" applyBorder="1" applyAlignment="1">
      <alignment horizontal="right" vertical="top"/>
    </xf>
    <xf numFmtId="3" fontId="39" fillId="0" borderId="22" xfId="1" applyNumberFormat="1" applyFont="1" applyBorder="1" applyAlignment="1">
      <alignment horizontal="right" vertical="center" wrapText="1"/>
    </xf>
    <xf numFmtId="3" fontId="33" fillId="0" borderId="22" xfId="1" applyNumberFormat="1" applyFont="1" applyBorder="1" applyAlignment="1">
      <alignment horizontal="right" vertical="center" wrapText="1"/>
    </xf>
    <xf numFmtId="3" fontId="33" fillId="0" borderId="65" xfId="1" applyNumberFormat="1" applyFont="1" applyBorder="1" applyAlignment="1" applyProtection="1">
      <alignment horizontal="right" vertical="center"/>
      <protection locked="0"/>
    </xf>
    <xf numFmtId="3" fontId="33" fillId="0" borderId="66" xfId="1" applyNumberFormat="1" applyFont="1" applyBorder="1" applyAlignment="1" applyProtection="1">
      <alignment horizontal="right" vertical="center"/>
      <protection locked="0"/>
    </xf>
    <xf numFmtId="3" fontId="33" fillId="0" borderId="67" xfId="1" applyNumberFormat="1" applyFont="1" applyBorder="1" applyAlignment="1" applyProtection="1">
      <alignment horizontal="right" vertical="center"/>
      <protection locked="0"/>
    </xf>
    <xf numFmtId="3" fontId="33" fillId="0" borderId="68" xfId="1" applyNumberFormat="1" applyFont="1" applyBorder="1" applyAlignment="1" applyProtection="1">
      <alignment horizontal="right" vertical="center"/>
      <protection locked="0"/>
    </xf>
    <xf numFmtId="3" fontId="33" fillId="0" borderId="21" xfId="1" applyNumberFormat="1" applyFont="1" applyBorder="1" applyAlignment="1" applyProtection="1">
      <alignment horizontal="right" vertical="center"/>
      <protection locked="0"/>
    </xf>
    <xf numFmtId="3" fontId="33" fillId="0" borderId="20" xfId="1" applyNumberFormat="1" applyFont="1" applyBorder="1" applyAlignment="1" applyProtection="1">
      <alignment horizontal="right" vertical="center"/>
      <protection locked="0"/>
    </xf>
    <xf numFmtId="3" fontId="12" fillId="0" borderId="24" xfId="1" applyNumberFormat="1" applyBorder="1" applyAlignment="1">
      <alignment horizontal="right" vertical="center" wrapText="1" indent="1"/>
    </xf>
    <xf numFmtId="3" fontId="33" fillId="18" borderId="33" xfId="1" applyNumberFormat="1" applyFont="1" applyFill="1" applyBorder="1" applyAlignment="1">
      <alignment horizontal="right" vertical="center" indent="1"/>
    </xf>
    <xf numFmtId="3" fontId="34" fillId="18" borderId="33" xfId="1" applyNumberFormat="1" applyFont="1" applyFill="1" applyBorder="1" applyAlignment="1">
      <alignment horizontal="right" vertical="center" indent="1"/>
    </xf>
    <xf numFmtId="3" fontId="34" fillId="18" borderId="35" xfId="1" applyNumberFormat="1" applyFont="1" applyFill="1" applyBorder="1" applyAlignment="1">
      <alignment horizontal="right" vertical="center" indent="1"/>
    </xf>
    <xf numFmtId="3" fontId="33" fillId="18" borderId="43" xfId="1" applyNumberFormat="1" applyFont="1" applyFill="1" applyBorder="1" applyAlignment="1">
      <alignment horizontal="right" vertical="center" indent="1"/>
    </xf>
    <xf numFmtId="3" fontId="33" fillId="18" borderId="39" xfId="1" applyNumberFormat="1" applyFont="1" applyFill="1" applyBorder="1" applyAlignment="1">
      <alignment horizontal="right" vertical="center" indent="1"/>
    </xf>
    <xf numFmtId="3" fontId="33" fillId="18" borderId="37" xfId="1" applyNumberFormat="1" applyFont="1" applyFill="1" applyBorder="1" applyAlignment="1">
      <alignment horizontal="right" vertical="center" indent="1"/>
    </xf>
    <xf numFmtId="3" fontId="33" fillId="18" borderId="36" xfId="1" applyNumberFormat="1" applyFont="1" applyFill="1" applyBorder="1" applyAlignment="1">
      <alignment horizontal="right" vertical="center" indent="1"/>
    </xf>
    <xf numFmtId="3" fontId="33" fillId="18" borderId="35" xfId="1" applyNumberFormat="1" applyFont="1" applyFill="1" applyBorder="1" applyAlignment="1">
      <alignment horizontal="right" vertical="center" indent="1"/>
    </xf>
    <xf numFmtId="3" fontId="12" fillId="0" borderId="0" xfId="1" applyNumberFormat="1" applyFont="1"/>
    <xf numFmtId="0" fontId="12" fillId="0" borderId="1" xfId="1" applyFont="1" applyBorder="1"/>
    <xf numFmtId="0" fontId="12" fillId="0" borderId="32" xfId="1" applyFont="1" applyBorder="1" applyAlignment="1"/>
    <xf numFmtId="0" fontId="12" fillId="0" borderId="12" xfId="1" applyFont="1" applyBorder="1" applyAlignment="1">
      <alignment horizontal="center"/>
    </xf>
    <xf numFmtId="0" fontId="12" fillId="0" borderId="32" xfId="1" applyFont="1" applyBorder="1" applyAlignment="1">
      <alignment horizontal="center"/>
    </xf>
    <xf numFmtId="3" fontId="12" fillId="0" borderId="2" xfId="1" applyNumberFormat="1" applyFont="1" applyBorder="1" applyAlignment="1">
      <alignment horizontal="right"/>
    </xf>
    <xf numFmtId="3" fontId="12" fillId="0" borderId="6" xfId="1" applyNumberFormat="1" applyFont="1" applyBorder="1" applyAlignment="1">
      <alignment horizontal="right"/>
    </xf>
    <xf numFmtId="3" fontId="12" fillId="0" borderId="0" xfId="1" applyNumberFormat="1" applyFont="1" applyBorder="1" applyAlignment="1">
      <alignment horizontal="right"/>
    </xf>
    <xf numFmtId="3" fontId="12" fillId="0" borderId="39" xfId="1" applyNumberFormat="1" applyFont="1" applyBorder="1" applyAlignment="1">
      <alignment horizontal="right"/>
    </xf>
    <xf numFmtId="0" fontId="12" fillId="0" borderId="0" xfId="1" applyFont="1" applyAlignment="1"/>
    <xf numFmtId="0" fontId="12" fillId="0" borderId="1" xfId="1" applyFont="1" applyBorder="1" applyAlignment="1"/>
    <xf numFmtId="3" fontId="12" fillId="0" borderId="4" xfId="1" applyNumberFormat="1" applyFont="1" applyBorder="1" applyAlignment="1">
      <alignment horizontal="right"/>
    </xf>
    <xf numFmtId="3" fontId="12" fillId="0" borderId="10" xfId="1" applyNumberFormat="1" applyFont="1" applyBorder="1" applyAlignment="1">
      <alignment horizontal="right"/>
    </xf>
    <xf numFmtId="3" fontId="12" fillId="0" borderId="30" xfId="1" applyNumberFormat="1" applyFont="1" applyBorder="1" applyAlignment="1">
      <alignment horizontal="right"/>
    </xf>
    <xf numFmtId="3" fontId="12" fillId="0" borderId="2" xfId="1" applyNumberFormat="1" applyFont="1" applyBorder="1" applyAlignment="1">
      <alignment horizontal="right" vertical="top" wrapText="1"/>
    </xf>
    <xf numFmtId="3" fontId="12" fillId="0" borderId="28" xfId="1" applyNumberFormat="1" applyFont="1" applyBorder="1" applyAlignment="1">
      <alignment horizontal="right"/>
    </xf>
    <xf numFmtId="3" fontId="12" fillId="0" borderId="45" xfId="1" applyNumberFormat="1" applyFont="1" applyBorder="1" applyAlignment="1">
      <alignment horizontal="right"/>
    </xf>
    <xf numFmtId="0" fontId="12" fillId="0" borderId="0" xfId="1" applyFont="1" applyAlignment="1">
      <alignment horizontal="left" vertical="top"/>
    </xf>
    <xf numFmtId="0" fontId="12" fillId="0" borderId="3" xfId="1" applyFont="1" applyBorder="1" applyAlignment="1">
      <alignment horizontal="right" vertical="top" wrapText="1"/>
    </xf>
    <xf numFmtId="0" fontId="12" fillId="0" borderId="7" xfId="1" applyFont="1" applyBorder="1" applyAlignment="1">
      <alignment horizontal="right" vertical="top"/>
    </xf>
    <xf numFmtId="0" fontId="12" fillId="0" borderId="8" xfId="1" applyFont="1" applyBorder="1" applyAlignment="1">
      <alignment vertical="top" wrapText="1"/>
    </xf>
    <xf numFmtId="3" fontId="12" fillId="0" borderId="8" xfId="1" applyNumberFormat="1" applyFont="1" applyBorder="1" applyAlignment="1">
      <alignment horizontal="right" vertical="top" wrapText="1"/>
    </xf>
    <xf numFmtId="3" fontId="12" fillId="0" borderId="8" xfId="1" applyNumberFormat="1" applyFont="1" applyBorder="1" applyAlignment="1">
      <alignment horizontal="right"/>
    </xf>
    <xf numFmtId="3" fontId="12" fillId="0" borderId="9" xfId="1" applyNumberFormat="1" applyFont="1" applyBorder="1" applyAlignment="1">
      <alignment horizontal="right"/>
    </xf>
    <xf numFmtId="3" fontId="12" fillId="0" borderId="46" xfId="1" applyNumberFormat="1" applyFont="1" applyBorder="1" applyAlignment="1">
      <alignment horizontal="right"/>
    </xf>
    <xf numFmtId="0" fontId="12" fillId="0" borderId="0" xfId="1" applyFont="1" applyBorder="1" applyAlignment="1"/>
    <xf numFmtId="3" fontId="12" fillId="0" borderId="23" xfId="1" applyNumberFormat="1" applyFont="1" applyBorder="1" applyAlignment="1">
      <alignment horizontal="right"/>
    </xf>
    <xf numFmtId="3" fontId="12" fillId="0" borderId="2" xfId="1" applyNumberFormat="1" applyFont="1" applyFill="1" applyBorder="1" applyAlignment="1">
      <alignment horizontal="right" vertical="top"/>
    </xf>
    <xf numFmtId="0" fontId="12" fillId="0" borderId="0" xfId="1" applyFont="1" applyFill="1"/>
    <xf numFmtId="3" fontId="12" fillId="3" borderId="45" xfId="1" applyNumberFormat="1" applyFill="1" applyBorder="1" applyAlignment="1" applyProtection="1">
      <alignment horizontal="right" vertical="center"/>
      <protection locked="0"/>
    </xf>
    <xf numFmtId="3" fontId="12" fillId="3" borderId="3" xfId="1" applyNumberFormat="1" applyFill="1" applyBorder="1" applyAlignment="1" applyProtection="1">
      <alignment horizontal="right" vertical="center"/>
      <protection locked="0"/>
    </xf>
    <xf numFmtId="3" fontId="12" fillId="3" borderId="6" xfId="1" applyNumberFormat="1" applyFill="1" applyBorder="1" applyAlignment="1" applyProtection="1">
      <alignment horizontal="right" vertical="center"/>
      <protection locked="0"/>
    </xf>
    <xf numFmtId="3" fontId="12" fillId="3" borderId="23" xfId="1" applyNumberFormat="1" applyFill="1" applyBorder="1" applyAlignment="1" applyProtection="1">
      <alignment horizontal="right" vertical="center"/>
      <protection locked="0"/>
    </xf>
    <xf numFmtId="3" fontId="12" fillId="3" borderId="2" xfId="1" applyNumberFormat="1" applyFill="1" applyBorder="1" applyAlignment="1" applyProtection="1">
      <alignment horizontal="right" vertical="center"/>
      <protection locked="0"/>
    </xf>
    <xf numFmtId="3" fontId="12" fillId="3" borderId="35" xfId="1" applyNumberFormat="1" applyFill="1" applyBorder="1" applyAlignment="1" applyProtection="1">
      <alignment horizontal="right" vertical="center"/>
      <protection locked="0"/>
    </xf>
    <xf numFmtId="3" fontId="12" fillId="3" borderId="33" xfId="1" applyNumberFormat="1" applyFill="1" applyBorder="1" applyAlignment="1" applyProtection="1">
      <alignment horizontal="right" vertical="center"/>
      <protection locked="0"/>
    </xf>
    <xf numFmtId="3" fontId="12" fillId="3" borderId="12" xfId="1" applyNumberFormat="1" applyFill="1" applyBorder="1" applyAlignment="1" applyProtection="1">
      <alignment horizontal="right" vertical="center"/>
      <protection locked="0"/>
    </xf>
    <xf numFmtId="3" fontId="12" fillId="3" borderId="11" xfId="1" applyNumberFormat="1" applyFill="1" applyBorder="1" applyAlignment="1" applyProtection="1">
      <alignment horizontal="right" vertical="center"/>
      <protection locked="0"/>
    </xf>
    <xf numFmtId="3" fontId="12" fillId="3" borderId="44" xfId="1" applyNumberFormat="1" applyFill="1" applyBorder="1" applyAlignment="1" applyProtection="1">
      <alignment horizontal="right" vertical="center"/>
      <protection locked="0"/>
    </xf>
    <xf numFmtId="3" fontId="12" fillId="3" borderId="39" xfId="1" applyNumberFormat="1" applyFill="1" applyBorder="1" applyAlignment="1" applyProtection="1">
      <alignment horizontal="right" vertical="center"/>
      <protection locked="0"/>
    </xf>
    <xf numFmtId="3" fontId="12" fillId="3" borderId="43" xfId="1" applyNumberFormat="1" applyFill="1" applyBorder="1" applyAlignment="1" applyProtection="1">
      <alignment horizontal="right" vertical="center"/>
      <protection locked="0"/>
    </xf>
    <xf numFmtId="0" fontId="12" fillId="3" borderId="22" xfId="1" applyFill="1" applyBorder="1" applyAlignment="1">
      <alignment horizontal="left" vertical="center" wrapText="1"/>
    </xf>
    <xf numFmtId="0" fontId="12" fillId="3" borderId="21" xfId="1" applyFill="1" applyBorder="1" applyAlignment="1">
      <alignment horizontal="left" vertical="center" wrapText="1"/>
    </xf>
    <xf numFmtId="3" fontId="12" fillId="0" borderId="6" xfId="1" applyNumberFormat="1" applyBorder="1" applyAlignment="1">
      <alignment horizontal="right" indent="1"/>
    </xf>
    <xf numFmtId="3" fontId="12" fillId="0" borderId="2" xfId="1" applyNumberFormat="1" applyBorder="1" applyAlignment="1">
      <alignment horizontal="right" indent="1"/>
    </xf>
    <xf numFmtId="3" fontId="13" fillId="2" borderId="6" xfId="1" applyNumberFormat="1" applyFont="1" applyFill="1" applyBorder="1" applyAlignment="1">
      <alignment horizontal="right" indent="1"/>
    </xf>
    <xf numFmtId="3" fontId="12" fillId="0" borderId="6" xfId="1" applyNumberFormat="1" applyFont="1" applyFill="1" applyBorder="1" applyAlignment="1">
      <alignment horizontal="right" indent="1"/>
    </xf>
    <xf numFmtId="3" fontId="12" fillId="0" borderId="9" xfId="1" applyNumberFormat="1" applyFont="1" applyFill="1" applyBorder="1" applyAlignment="1">
      <alignment horizontal="right" indent="1"/>
    </xf>
    <xf numFmtId="3" fontId="12" fillId="0" borderId="16" xfId="1" applyNumberFormat="1" applyFont="1" applyFill="1" applyBorder="1" applyAlignment="1">
      <alignment horizontal="right" indent="1"/>
    </xf>
    <xf numFmtId="3" fontId="12" fillId="0" borderId="17" xfId="1" applyNumberFormat="1" applyFont="1" applyFill="1" applyBorder="1" applyAlignment="1">
      <alignment horizontal="right" indent="1"/>
    </xf>
    <xf numFmtId="3" fontId="13" fillId="3" borderId="15" xfId="1" applyNumberFormat="1" applyFont="1" applyFill="1" applyBorder="1" applyAlignment="1">
      <alignment horizontal="right" indent="1"/>
    </xf>
    <xf numFmtId="0" fontId="33" fillId="19" borderId="2" xfId="1" applyFont="1" applyFill="1" applyBorder="1" applyAlignment="1">
      <alignment horizontal="center" vertical="top" wrapText="1"/>
    </xf>
    <xf numFmtId="0" fontId="33" fillId="19" borderId="23" xfId="1" applyFont="1" applyFill="1" applyBorder="1" applyAlignment="1">
      <alignment horizontal="center" vertical="top" wrapText="1"/>
    </xf>
    <xf numFmtId="0" fontId="33" fillId="19" borderId="34" xfId="1" applyFont="1" applyFill="1" applyBorder="1" applyAlignment="1">
      <alignment horizontal="center"/>
    </xf>
    <xf numFmtId="0" fontId="33" fillId="19" borderId="64" xfId="1" applyFont="1" applyFill="1" applyBorder="1" applyAlignment="1">
      <alignment horizontal="center"/>
    </xf>
    <xf numFmtId="0" fontId="33" fillId="19" borderId="13" xfId="1" applyFont="1" applyFill="1" applyBorder="1" applyAlignment="1">
      <alignment horizontal="center"/>
    </xf>
    <xf numFmtId="0" fontId="33" fillId="19" borderId="19" xfId="1" applyFont="1" applyFill="1" applyBorder="1" applyAlignment="1">
      <alignment horizontal="center"/>
    </xf>
    <xf numFmtId="3" fontId="33" fillId="0" borderId="34" xfId="1" applyNumberFormat="1" applyFont="1" applyBorder="1" applyAlignment="1">
      <alignment horizontal="right" vertical="center" wrapText="1"/>
    </xf>
    <xf numFmtId="3" fontId="33" fillId="0" borderId="64" xfId="1" applyNumberFormat="1" applyFont="1" applyBorder="1" applyAlignment="1" applyProtection="1">
      <alignment horizontal="right" vertical="center"/>
      <protection locked="0"/>
    </xf>
    <xf numFmtId="3" fontId="33" fillId="0" borderId="13" xfId="1" applyNumberFormat="1" applyFont="1" applyBorder="1" applyAlignment="1" applyProtection="1">
      <alignment horizontal="right" vertical="center"/>
      <protection locked="0"/>
    </xf>
    <xf numFmtId="3" fontId="33" fillId="0" borderId="19" xfId="1" applyNumberFormat="1" applyFont="1" applyBorder="1" applyAlignment="1" applyProtection="1">
      <alignment horizontal="right" vertical="center"/>
      <protection locked="0"/>
    </xf>
    <xf numFmtId="0" fontId="12" fillId="19" borderId="35" xfId="1" applyFill="1" applyBorder="1" applyAlignment="1">
      <alignment horizontal="center"/>
    </xf>
    <xf numFmtId="0" fontId="12" fillId="19" borderId="33" xfId="1" applyFill="1" applyBorder="1" applyAlignment="1">
      <alignment horizontal="center"/>
    </xf>
    <xf numFmtId="0" fontId="12" fillId="19" borderId="24" xfId="1" applyFill="1" applyBorder="1" applyAlignment="1">
      <alignment horizontal="center"/>
    </xf>
    <xf numFmtId="0" fontId="12" fillId="19" borderId="24" xfId="1" applyFont="1" applyFill="1" applyBorder="1" applyAlignment="1">
      <alignment horizontal="center"/>
    </xf>
    <xf numFmtId="0" fontId="12" fillId="19" borderId="20" xfId="1" applyFill="1" applyBorder="1" applyAlignment="1">
      <alignment horizontal="center"/>
    </xf>
    <xf numFmtId="0" fontId="12" fillId="19" borderId="0" xfId="1" applyFont="1" applyFill="1" applyBorder="1" applyAlignment="1">
      <alignment horizontal="center"/>
    </xf>
    <xf numFmtId="0" fontId="12" fillId="19" borderId="2" xfId="1" applyFont="1" applyFill="1" applyBorder="1" applyAlignment="1">
      <alignment horizontal="center"/>
    </xf>
    <xf numFmtId="0" fontId="13" fillId="19" borderId="0" xfId="1" applyFont="1" applyFill="1" applyBorder="1" applyAlignment="1">
      <alignment horizontal="center"/>
    </xf>
    <xf numFmtId="0" fontId="13" fillId="19" borderId="2" xfId="1" applyFont="1" applyFill="1" applyBorder="1" applyAlignment="1">
      <alignment horizontal="center"/>
    </xf>
    <xf numFmtId="0" fontId="40" fillId="19" borderId="24" xfId="1" applyFont="1" applyFill="1" applyBorder="1" applyAlignment="1">
      <alignment horizontal="center"/>
    </xf>
    <xf numFmtId="0" fontId="13" fillId="19" borderId="5" xfId="1" applyFont="1" applyFill="1" applyBorder="1" applyAlignment="1">
      <alignment horizontal="center"/>
    </xf>
    <xf numFmtId="0" fontId="13" fillId="19" borderId="4" xfId="1" applyFont="1" applyFill="1" applyBorder="1" applyAlignment="1">
      <alignment horizontal="center"/>
    </xf>
    <xf numFmtId="0" fontId="24" fillId="19" borderId="4" xfId="1" applyFont="1" applyFill="1" applyBorder="1" applyAlignment="1">
      <alignment horizontal="center"/>
    </xf>
    <xf numFmtId="0" fontId="13" fillId="19" borderId="10" xfId="1" applyFont="1" applyFill="1" applyBorder="1" applyAlignment="1">
      <alignment horizontal="center"/>
    </xf>
    <xf numFmtId="0" fontId="13" fillId="19" borderId="30" xfId="1" applyFont="1" applyFill="1" applyBorder="1" applyAlignment="1">
      <alignment horizontal="center"/>
    </xf>
    <xf numFmtId="0" fontId="12" fillId="19" borderId="3" xfId="1" applyFont="1" applyFill="1" applyBorder="1" applyAlignment="1">
      <alignment horizontal="center"/>
    </xf>
    <xf numFmtId="0" fontId="13" fillId="19" borderId="2" xfId="1" applyFont="1" applyFill="1" applyBorder="1" applyAlignment="1">
      <alignment horizontal="center" vertical="top" wrapText="1"/>
    </xf>
    <xf numFmtId="0" fontId="13" fillId="19" borderId="6" xfId="1" applyFont="1" applyFill="1" applyBorder="1" applyAlignment="1">
      <alignment horizontal="center" vertical="top" wrapText="1"/>
    </xf>
    <xf numFmtId="0" fontId="13" fillId="19" borderId="6" xfId="1" applyFont="1" applyFill="1" applyBorder="1" applyAlignment="1">
      <alignment horizontal="center" vertical="top"/>
    </xf>
    <xf numFmtId="0" fontId="13" fillId="19" borderId="45" xfId="1" applyFont="1" applyFill="1" applyBorder="1" applyAlignment="1">
      <alignment horizontal="center" vertical="top" wrapText="1"/>
    </xf>
    <xf numFmtId="0" fontId="13" fillId="19" borderId="3" xfId="1" applyFont="1" applyFill="1" applyBorder="1" applyAlignment="1">
      <alignment horizontal="center"/>
    </xf>
    <xf numFmtId="0" fontId="13" fillId="19" borderId="11" xfId="1" applyFont="1" applyFill="1" applyBorder="1" applyAlignment="1">
      <alignment horizontal="center"/>
    </xf>
    <xf numFmtId="0" fontId="13" fillId="19" borderId="12" xfId="1" applyFont="1" applyFill="1" applyBorder="1" applyAlignment="1">
      <alignment horizontal="center"/>
    </xf>
    <xf numFmtId="0" fontId="13" fillId="19" borderId="38" xfId="1" applyFont="1" applyFill="1" applyBorder="1" applyAlignment="1">
      <alignment horizontal="center"/>
    </xf>
    <xf numFmtId="0" fontId="13" fillId="19" borderId="7" xfId="1" applyFont="1" applyFill="1" applyBorder="1" applyAlignment="1">
      <alignment horizontal="center"/>
    </xf>
    <xf numFmtId="0" fontId="13" fillId="19" borderId="8" xfId="1" applyFont="1" applyFill="1" applyBorder="1" applyAlignment="1">
      <alignment horizontal="center"/>
    </xf>
    <xf numFmtId="0" fontId="13" fillId="19" borderId="26" xfId="1" applyFont="1" applyFill="1" applyBorder="1" applyAlignment="1">
      <alignment horizontal="center"/>
    </xf>
    <xf numFmtId="0" fontId="13" fillId="19" borderId="9" xfId="1" applyFont="1" applyFill="1" applyBorder="1" applyAlignment="1">
      <alignment horizontal="center"/>
    </xf>
    <xf numFmtId="0" fontId="13" fillId="19" borderId="46" xfId="1" applyFont="1" applyFill="1" applyBorder="1" applyAlignment="1">
      <alignment horizontal="center"/>
    </xf>
    <xf numFmtId="0" fontId="24" fillId="19" borderId="2" xfId="1" applyFont="1" applyFill="1" applyBorder="1" applyAlignment="1">
      <alignment horizontal="center" vertical="top" wrapText="1"/>
    </xf>
    <xf numFmtId="0" fontId="12" fillId="19" borderId="5" xfId="1" applyFont="1" applyFill="1" applyBorder="1" applyAlignment="1">
      <alignment horizontal="right" vertical="top"/>
    </xf>
    <xf numFmtId="0" fontId="12" fillId="19" borderId="4" xfId="1" applyFont="1" applyFill="1" applyBorder="1" applyAlignment="1">
      <alignment horizontal="left" vertical="top" wrapText="1"/>
    </xf>
    <xf numFmtId="3" fontId="12" fillId="19" borderId="4" xfId="1" applyNumberFormat="1" applyFont="1" applyFill="1" applyBorder="1" applyAlignment="1">
      <alignment horizontal="right" vertical="top" wrapText="1"/>
    </xf>
    <xf numFmtId="3" fontId="12" fillId="19" borderId="4" xfId="1" applyNumberFormat="1" applyFont="1" applyFill="1" applyBorder="1" applyAlignment="1">
      <alignment horizontal="right"/>
    </xf>
    <xf numFmtId="3" fontId="12" fillId="19" borderId="10" xfId="1" applyNumberFormat="1" applyFont="1" applyFill="1" applyBorder="1" applyAlignment="1">
      <alignment horizontal="right"/>
    </xf>
    <xf numFmtId="3" fontId="12" fillId="19" borderId="30" xfId="1" applyNumberFormat="1" applyFont="1" applyFill="1" applyBorder="1" applyAlignment="1">
      <alignment horizontal="right"/>
    </xf>
    <xf numFmtId="0" fontId="13" fillId="20" borderId="5" xfId="1" applyFont="1" applyFill="1" applyBorder="1" applyAlignment="1">
      <alignment horizontal="center"/>
    </xf>
    <xf numFmtId="0" fontId="13" fillId="20" borderId="4" xfId="1" applyFont="1" applyFill="1" applyBorder="1" applyAlignment="1">
      <alignment horizontal="center"/>
    </xf>
    <xf numFmtId="0" fontId="24" fillId="20" borderId="4" xfId="1" applyFont="1" applyFill="1" applyBorder="1" applyAlignment="1">
      <alignment horizontal="center" wrapText="1"/>
    </xf>
    <xf numFmtId="0" fontId="13" fillId="20" borderId="4" xfId="1" applyFont="1" applyFill="1" applyBorder="1" applyAlignment="1">
      <alignment horizontal="center" wrapText="1"/>
    </xf>
    <xf numFmtId="0" fontId="13" fillId="20" borderId="10" xfId="1" applyFont="1" applyFill="1" applyBorder="1" applyAlignment="1">
      <alignment horizontal="center" wrapText="1"/>
    </xf>
    <xf numFmtId="0" fontId="13" fillId="20" borderId="49" xfId="1" applyFont="1" applyFill="1" applyBorder="1" applyAlignment="1">
      <alignment horizontal="center" wrapText="1"/>
    </xf>
    <xf numFmtId="0" fontId="24" fillId="20" borderId="30" xfId="1" applyFont="1" applyFill="1" applyBorder="1" applyAlignment="1">
      <alignment horizontal="center" wrapText="1"/>
    </xf>
    <xf numFmtId="0" fontId="13" fillId="20" borderId="3" xfId="1" applyFont="1" applyFill="1" applyBorder="1" applyAlignment="1">
      <alignment horizontal="center"/>
    </xf>
    <xf numFmtId="0" fontId="13" fillId="20" borderId="2" xfId="1" applyFont="1" applyFill="1" applyBorder="1" applyAlignment="1">
      <alignment horizontal="center" vertical="center"/>
    </xf>
    <xf numFmtId="0" fontId="24" fillId="20" borderId="2" xfId="1" applyFont="1" applyFill="1" applyBorder="1" applyAlignment="1">
      <alignment horizontal="center" vertical="top" wrapText="1"/>
    </xf>
    <xf numFmtId="0" fontId="13" fillId="20" borderId="2" xfId="1" applyFont="1" applyFill="1" applyBorder="1" applyAlignment="1">
      <alignment horizontal="center" vertical="top" wrapText="1"/>
    </xf>
    <xf numFmtId="0" fontId="13" fillId="20" borderId="6" xfId="1" applyFont="1" applyFill="1" applyBorder="1" applyAlignment="1">
      <alignment horizontal="center" vertical="top" wrapText="1"/>
    </xf>
    <xf numFmtId="0" fontId="13" fillId="20" borderId="23" xfId="1" applyFont="1" applyFill="1" applyBorder="1" applyAlignment="1">
      <alignment horizontal="center" vertical="top" wrapText="1"/>
    </xf>
    <xf numFmtId="0" fontId="24" fillId="20" borderId="45" xfId="1" applyFont="1" applyFill="1" applyBorder="1" applyAlignment="1">
      <alignment horizontal="center" vertical="top" wrapText="1"/>
    </xf>
    <xf numFmtId="0" fontId="13" fillId="20" borderId="2" xfId="1" applyFont="1" applyFill="1" applyBorder="1" applyAlignment="1">
      <alignment horizontal="center"/>
    </xf>
    <xf numFmtId="0" fontId="13" fillId="20" borderId="11" xfId="1" applyFont="1" applyFill="1" applyBorder="1" applyAlignment="1">
      <alignment horizontal="center"/>
    </xf>
    <xf numFmtId="0" fontId="13" fillId="20" borderId="12" xfId="1" applyFont="1" applyFill="1" applyBorder="1" applyAlignment="1">
      <alignment horizontal="center"/>
    </xf>
    <xf numFmtId="0" fontId="13" fillId="20" borderId="32" xfId="1" applyFont="1" applyFill="1" applyBorder="1" applyAlignment="1">
      <alignment horizontal="center"/>
    </xf>
    <xf numFmtId="0" fontId="13" fillId="20" borderId="38" xfId="1" applyFont="1" applyFill="1" applyBorder="1" applyAlignment="1">
      <alignment horizontal="center"/>
    </xf>
    <xf numFmtId="0" fontId="13" fillId="20" borderId="7" xfId="1" applyFont="1" applyFill="1" applyBorder="1" applyAlignment="1">
      <alignment horizontal="center"/>
    </xf>
    <xf numFmtId="0" fontId="13" fillId="20" borderId="8" xfId="1" applyFont="1" applyFill="1" applyBorder="1" applyAlignment="1">
      <alignment horizontal="center"/>
    </xf>
    <xf numFmtId="0" fontId="13" fillId="20" borderId="9" xfId="1" applyFont="1" applyFill="1" applyBorder="1" applyAlignment="1">
      <alignment horizontal="center"/>
    </xf>
    <xf numFmtId="0" fontId="13" fillId="20" borderId="1" xfId="1" applyFont="1" applyFill="1" applyBorder="1" applyAlignment="1">
      <alignment horizontal="center"/>
    </xf>
    <xf numFmtId="0" fontId="13" fillId="20" borderId="46" xfId="1" applyFont="1" applyFill="1" applyBorder="1" applyAlignment="1">
      <alignment horizontal="center"/>
    </xf>
    <xf numFmtId="0" fontId="13" fillId="20" borderId="30" xfId="1" applyFont="1" applyFill="1" applyBorder="1" applyAlignment="1">
      <alignment horizontal="center"/>
    </xf>
    <xf numFmtId="0" fontId="12" fillId="20" borderId="3" xfId="1" applyFont="1" applyFill="1" applyBorder="1" applyAlignment="1">
      <alignment horizontal="center"/>
    </xf>
    <xf numFmtId="0" fontId="13" fillId="20" borderId="45" xfId="1" applyFont="1" applyFill="1" applyBorder="1" applyAlignment="1">
      <alignment horizontal="center" vertical="top" wrapText="1"/>
    </xf>
    <xf numFmtId="0" fontId="24" fillId="20" borderId="4" xfId="1" applyFont="1" applyFill="1" applyBorder="1" applyAlignment="1">
      <alignment horizontal="center"/>
    </xf>
    <xf numFmtId="0" fontId="12" fillId="20" borderId="2" xfId="1" applyFont="1" applyFill="1" applyBorder="1" applyAlignment="1">
      <alignment horizontal="center" vertical="center"/>
    </xf>
    <xf numFmtId="0" fontId="13" fillId="20" borderId="29" xfId="1" applyFont="1" applyFill="1" applyBorder="1" applyAlignment="1">
      <alignment horizontal="center"/>
    </xf>
    <xf numFmtId="0" fontId="13" fillId="20" borderId="21" xfId="1" applyFont="1" applyFill="1" applyBorder="1" applyAlignment="1">
      <alignment horizontal="center"/>
    </xf>
    <xf numFmtId="0" fontId="13" fillId="20" borderId="12" xfId="1" applyFont="1" applyFill="1" applyBorder="1" applyAlignment="1">
      <alignment horizontal="center" vertical="center"/>
    </xf>
    <xf numFmtId="0" fontId="33" fillId="20" borderId="73" xfId="1" applyFont="1" applyFill="1" applyBorder="1" applyAlignment="1">
      <alignment horizontal="center" vertical="center" wrapText="1"/>
    </xf>
    <xf numFmtId="0" fontId="33" fillId="20" borderId="74" xfId="1" applyFont="1" applyFill="1" applyBorder="1" applyAlignment="1">
      <alignment horizontal="center" vertical="center" wrapText="1"/>
    </xf>
    <xf numFmtId="49" fontId="28" fillId="20" borderId="23" xfId="1" applyNumberFormat="1" applyFont="1" applyFill="1" applyBorder="1" applyAlignment="1">
      <alignment horizontal="left" vertical="center" wrapText="1"/>
    </xf>
    <xf numFmtId="49" fontId="28" fillId="20" borderId="2" xfId="1" applyNumberFormat="1" applyFont="1" applyFill="1" applyBorder="1" applyAlignment="1">
      <alignment horizontal="left" vertical="center" wrapText="1"/>
    </xf>
    <xf numFmtId="49" fontId="28" fillId="20" borderId="24" xfId="1" applyNumberFormat="1" applyFont="1" applyFill="1" applyBorder="1" applyAlignment="1">
      <alignment horizontal="center" vertical="center" wrapText="1"/>
    </xf>
    <xf numFmtId="0" fontId="12" fillId="20" borderId="0" xfId="1" applyFont="1" applyFill="1" applyBorder="1" applyAlignment="1">
      <alignment horizontal="center"/>
    </xf>
    <xf numFmtId="0" fontId="12" fillId="20" borderId="2" xfId="1" applyFont="1" applyFill="1" applyBorder="1" applyAlignment="1">
      <alignment horizontal="center"/>
    </xf>
    <xf numFmtId="0" fontId="13" fillId="20" borderId="0" xfId="1" applyFont="1" applyFill="1" applyBorder="1" applyAlignment="1">
      <alignment horizontal="center"/>
    </xf>
    <xf numFmtId="0" fontId="40" fillId="20" borderId="24" xfId="1" applyFont="1" applyFill="1" applyBorder="1" applyAlignment="1">
      <alignment horizontal="center"/>
    </xf>
    <xf numFmtId="0" fontId="40" fillId="20" borderId="13" xfId="1" applyFont="1" applyFill="1" applyBorder="1" applyAlignment="1">
      <alignment horizontal="center"/>
    </xf>
    <xf numFmtId="0" fontId="13" fillId="20" borderId="13" xfId="1" applyFont="1" applyFill="1" applyBorder="1" applyAlignment="1">
      <alignment horizontal="center"/>
    </xf>
    <xf numFmtId="0" fontId="13" fillId="20" borderId="14" xfId="1" applyFont="1" applyFill="1" applyBorder="1" applyAlignment="1">
      <alignment horizontal="center"/>
    </xf>
    <xf numFmtId="0" fontId="13" fillId="20" borderId="5" xfId="0" applyFont="1" applyFill="1" applyBorder="1" applyAlignment="1">
      <alignment horizontal="center"/>
    </xf>
    <xf numFmtId="0" fontId="13" fillId="20" borderId="10" xfId="0" applyFont="1" applyFill="1" applyBorder="1" applyAlignment="1">
      <alignment horizontal="center"/>
    </xf>
    <xf numFmtId="0" fontId="13" fillId="20" borderId="4" xfId="0" applyFont="1" applyFill="1" applyBorder="1" applyAlignment="1">
      <alignment horizontal="center"/>
    </xf>
    <xf numFmtId="0" fontId="13" fillId="20" borderId="3" xfId="0" applyFont="1" applyFill="1" applyBorder="1" applyAlignment="1">
      <alignment horizontal="center"/>
    </xf>
    <xf numFmtId="0" fontId="13" fillId="20" borderId="2" xfId="0" applyFont="1" applyFill="1" applyBorder="1" applyAlignment="1">
      <alignment horizontal="center"/>
    </xf>
    <xf numFmtId="0" fontId="13" fillId="20" borderId="6" xfId="0" applyFont="1" applyFill="1" applyBorder="1" applyAlignment="1">
      <alignment horizontal="center" vertical="top" wrapText="1"/>
    </xf>
    <xf numFmtId="0" fontId="13" fillId="20" borderId="2" xfId="0" applyFont="1" applyFill="1" applyBorder="1" applyAlignment="1">
      <alignment horizontal="center" vertical="top" wrapText="1"/>
    </xf>
    <xf numFmtId="0" fontId="15" fillId="20" borderId="3" xfId="0" applyFont="1" applyFill="1" applyBorder="1" applyAlignment="1">
      <alignment horizontal="center"/>
    </xf>
    <xf numFmtId="0" fontId="13" fillId="20" borderId="2" xfId="0" quotePrefix="1" applyFont="1" applyFill="1" applyBorder="1" applyAlignment="1">
      <alignment horizontal="center" vertical="top" wrapText="1"/>
    </xf>
    <xf numFmtId="0" fontId="13" fillId="20" borderId="11" xfId="0" applyFont="1" applyFill="1" applyBorder="1" applyAlignment="1">
      <alignment horizontal="center"/>
    </xf>
    <xf numFmtId="0" fontId="13" fillId="20" borderId="12" xfId="0" applyFont="1" applyFill="1" applyBorder="1" applyAlignment="1">
      <alignment horizontal="center"/>
    </xf>
    <xf numFmtId="0" fontId="13" fillId="20" borderId="7" xfId="0" applyFont="1" applyFill="1" applyBorder="1" applyAlignment="1">
      <alignment horizontal="center"/>
    </xf>
    <xf numFmtId="0" fontId="13" fillId="20" borderId="6" xfId="0" applyFont="1" applyFill="1" applyBorder="1" applyAlignment="1">
      <alignment horizontal="center"/>
    </xf>
    <xf numFmtId="3" fontId="13" fillId="2" borderId="45" xfId="1" applyNumberFormat="1" applyFont="1" applyFill="1" applyBorder="1" applyAlignment="1">
      <alignment horizontal="right" vertical="top" wrapText="1"/>
    </xf>
    <xf numFmtId="3" fontId="13" fillId="2" borderId="28" xfId="1" applyNumberFormat="1" applyFont="1" applyFill="1" applyBorder="1" applyAlignment="1">
      <alignment horizontal="right" vertical="top" wrapText="1"/>
    </xf>
    <xf numFmtId="0" fontId="33" fillId="19" borderId="75" xfId="1" applyFont="1" applyFill="1" applyBorder="1" applyAlignment="1">
      <alignment horizontal="center"/>
    </xf>
    <xf numFmtId="16" fontId="33" fillId="18" borderId="61" xfId="1" applyNumberFormat="1" applyFont="1" applyFill="1" applyBorder="1" applyAlignment="1">
      <alignment horizontal="left" vertical="center" wrapText="1"/>
    </xf>
    <xf numFmtId="0" fontId="33" fillId="18" borderId="68" xfId="1" applyFont="1" applyFill="1" applyBorder="1" applyAlignment="1">
      <alignment horizontal="left" vertical="center" wrapText="1"/>
    </xf>
    <xf numFmtId="0" fontId="34" fillId="18" borderId="68" xfId="1" applyFont="1" applyFill="1" applyBorder="1" applyAlignment="1">
      <alignment horizontal="left" vertical="center" wrapText="1"/>
    </xf>
    <xf numFmtId="0" fontId="34" fillId="18" borderId="68" xfId="1" applyFont="1" applyFill="1" applyBorder="1" applyAlignment="1">
      <alignment horizontal="left" vertical="center" wrapText="1" indent="2"/>
    </xf>
    <xf numFmtId="0" fontId="33" fillId="18" borderId="64" xfId="1" applyFont="1" applyFill="1" applyBorder="1" applyAlignment="1">
      <alignment horizontal="left" vertical="center" wrapText="1"/>
    </xf>
    <xf numFmtId="0" fontId="33" fillId="18" borderId="64" xfId="1" applyFont="1" applyFill="1" applyBorder="1" applyAlignment="1">
      <alignment vertical="center" wrapText="1"/>
    </xf>
    <xf numFmtId="0" fontId="12" fillId="19" borderId="63" xfId="1" applyFill="1" applyBorder="1" applyAlignment="1">
      <alignment horizontal="center"/>
    </xf>
    <xf numFmtId="0" fontId="12" fillId="3" borderId="62" xfId="1" applyFill="1" applyBorder="1" applyAlignment="1">
      <alignment horizontal="left" vertical="center" wrapText="1"/>
    </xf>
    <xf numFmtId="3" fontId="12" fillId="3" borderId="28" xfId="1" applyNumberFormat="1" applyFill="1" applyBorder="1" applyAlignment="1" applyProtection="1">
      <alignment horizontal="right" vertical="center"/>
      <protection locked="0"/>
    </xf>
    <xf numFmtId="0" fontId="12" fillId="3" borderId="62" xfId="1" applyFill="1" applyBorder="1" applyAlignment="1">
      <alignment vertical="center" wrapText="1"/>
    </xf>
    <xf numFmtId="3" fontId="12" fillId="3" borderId="63" xfId="1" applyNumberFormat="1" applyFill="1" applyBorder="1" applyAlignment="1" applyProtection="1">
      <alignment horizontal="right" vertical="center"/>
      <protection locked="0"/>
    </xf>
    <xf numFmtId="0" fontId="12" fillId="3" borderId="79" xfId="1" applyFill="1" applyBorder="1" applyAlignment="1">
      <alignment horizontal="left" vertical="center" wrapText="1"/>
    </xf>
    <xf numFmtId="0" fontId="13" fillId="0" borderId="0" xfId="1" applyFont="1" applyFill="1" applyBorder="1" applyAlignment="1">
      <alignment horizontal="center" vertical="center"/>
    </xf>
    <xf numFmtId="0" fontId="13" fillId="0" borderId="0" xfId="1" applyFont="1" applyFill="1" applyBorder="1" applyAlignment="1">
      <alignment vertical="center" wrapText="1"/>
    </xf>
    <xf numFmtId="0" fontId="12" fillId="0" borderId="0" xfId="1" applyFont="1" applyFill="1" applyBorder="1" applyAlignment="1">
      <alignment horizontal="center" vertical="center"/>
    </xf>
    <xf numFmtId="0" fontId="13" fillId="19" borderId="28" xfId="1" applyFont="1" applyFill="1" applyBorder="1" applyAlignment="1">
      <alignment horizontal="center"/>
    </xf>
    <xf numFmtId="0" fontId="40" fillId="19" borderId="80" xfId="1" applyFont="1" applyFill="1" applyBorder="1" applyAlignment="1">
      <alignment horizontal="center"/>
    </xf>
    <xf numFmtId="0" fontId="12" fillId="0" borderId="43" xfId="1" applyFont="1" applyFill="1" applyBorder="1" applyAlignment="1" applyProtection="1">
      <alignment horizontal="center" vertical="center"/>
      <protection locked="0"/>
    </xf>
    <xf numFmtId="3" fontId="12" fillId="0" borderId="35" xfId="1" applyNumberFormat="1" applyFont="1" applyFill="1" applyBorder="1" applyAlignment="1">
      <alignment horizontal="right" vertical="center"/>
    </xf>
    <xf numFmtId="0" fontId="12" fillId="0" borderId="33" xfId="1" applyFont="1" applyFill="1" applyBorder="1" applyAlignment="1">
      <alignment horizontal="center" vertical="center"/>
    </xf>
    <xf numFmtId="0" fontId="13" fillId="0" borderId="33" xfId="1" applyFont="1" applyFill="1" applyBorder="1" applyAlignment="1">
      <alignment horizontal="center" vertical="center"/>
    </xf>
    <xf numFmtId="0" fontId="9" fillId="0" borderId="33" xfId="1" applyFont="1" applyFill="1" applyBorder="1" applyAlignment="1">
      <alignment horizontal="center" vertical="center"/>
    </xf>
    <xf numFmtId="0" fontId="13" fillId="0" borderId="37" xfId="1" applyFont="1" applyFill="1" applyBorder="1" applyAlignment="1">
      <alignment horizontal="center" vertical="center"/>
    </xf>
    <xf numFmtId="0" fontId="13" fillId="0" borderId="26" xfId="1" applyFont="1" applyFill="1" applyBorder="1" applyAlignment="1">
      <alignment horizontal="center" vertical="center"/>
    </xf>
    <xf numFmtId="0" fontId="13" fillId="0" borderId="26" xfId="1" applyFont="1" applyFill="1" applyBorder="1" applyAlignment="1">
      <alignment vertical="center" wrapText="1"/>
    </xf>
    <xf numFmtId="3" fontId="13" fillId="2" borderId="28" xfId="1" applyNumberFormat="1" applyFont="1" applyFill="1" applyBorder="1" applyAlignment="1">
      <alignment horizontal="right" vertical="top"/>
    </xf>
    <xf numFmtId="3" fontId="13" fillId="2" borderId="28" xfId="1" applyNumberFormat="1" applyFont="1" applyFill="1" applyBorder="1" applyAlignment="1">
      <alignment horizontal="right"/>
    </xf>
    <xf numFmtId="3" fontId="13" fillId="2" borderId="46" xfId="1" applyNumberFormat="1" applyFont="1" applyFill="1" applyBorder="1" applyAlignment="1">
      <alignment horizontal="right"/>
    </xf>
    <xf numFmtId="0" fontId="13" fillId="20" borderId="81" xfId="1" applyFont="1" applyFill="1" applyBorder="1" applyAlignment="1">
      <alignment horizontal="center"/>
    </xf>
    <xf numFmtId="0" fontId="13" fillId="20" borderId="28" xfId="1" applyFont="1" applyFill="1" applyBorder="1" applyAlignment="1">
      <alignment horizontal="center" vertical="top" wrapText="1"/>
    </xf>
    <xf numFmtId="0" fontId="13" fillId="20" borderId="28" xfId="1" applyFont="1" applyFill="1" applyBorder="1" applyAlignment="1">
      <alignment horizontal="center"/>
    </xf>
    <xf numFmtId="0" fontId="13" fillId="20" borderId="33" xfId="1" applyFont="1" applyFill="1" applyBorder="1" applyAlignment="1">
      <alignment horizontal="center"/>
    </xf>
    <xf numFmtId="0" fontId="13" fillId="20" borderId="63" xfId="1" applyFont="1" applyFill="1" applyBorder="1" applyAlignment="1">
      <alignment horizontal="center"/>
    </xf>
    <xf numFmtId="0" fontId="12" fillId="0" borderId="63" xfId="1" applyFont="1" applyBorder="1" applyAlignment="1">
      <alignment horizontal="center"/>
    </xf>
    <xf numFmtId="3" fontId="12" fillId="0" borderId="28" xfId="1" applyNumberFormat="1" applyFont="1" applyFill="1" applyBorder="1" applyAlignment="1">
      <alignment horizontal="right"/>
    </xf>
    <xf numFmtId="3" fontId="13" fillId="2" borderId="82" xfId="1" applyNumberFormat="1" applyFont="1" applyFill="1" applyBorder="1" applyAlignment="1">
      <alignment horizontal="right" vertical="top" wrapText="1"/>
    </xf>
    <xf numFmtId="0" fontId="13" fillId="18" borderId="37" xfId="1" applyFont="1" applyFill="1" applyBorder="1" applyAlignment="1">
      <alignment horizontal="right" vertical="top"/>
    </xf>
    <xf numFmtId="0" fontId="13" fillId="18" borderId="14" xfId="1" applyFont="1" applyFill="1" applyBorder="1" applyAlignment="1">
      <alignment vertical="top" wrapText="1"/>
    </xf>
    <xf numFmtId="3" fontId="13" fillId="18" borderId="71" xfId="1" applyNumberFormat="1" applyFont="1" applyFill="1" applyBorder="1" applyAlignment="1">
      <alignment horizontal="right" vertical="top"/>
    </xf>
    <xf numFmtId="3" fontId="13" fillId="18" borderId="56" xfId="1" applyNumberFormat="1" applyFont="1" applyFill="1" applyBorder="1" applyAlignment="1">
      <alignment horizontal="right" vertical="top"/>
    </xf>
    <xf numFmtId="3" fontId="13" fillId="18" borderId="27" xfId="1" applyNumberFormat="1" applyFont="1" applyFill="1" applyBorder="1" applyAlignment="1">
      <alignment horizontal="right" vertical="top"/>
    </xf>
    <xf numFmtId="0" fontId="13" fillId="20" borderId="4" xfId="1" applyFont="1" applyFill="1" applyBorder="1" applyAlignment="1">
      <alignment horizontal="center" vertical="center"/>
    </xf>
    <xf numFmtId="0" fontId="13" fillId="20" borderId="4" xfId="1" applyFont="1" applyFill="1" applyBorder="1" applyAlignment="1">
      <alignment horizontal="center" vertical="top" wrapText="1"/>
    </xf>
    <xf numFmtId="0" fontId="13" fillId="20" borderId="81" xfId="1" applyFont="1" applyFill="1" applyBorder="1" applyAlignment="1">
      <alignment horizontal="center" vertical="top" wrapText="1"/>
    </xf>
    <xf numFmtId="0" fontId="12" fillId="0" borderId="37" xfId="1" applyFont="1" applyFill="1" applyBorder="1" applyAlignment="1">
      <alignment horizontal="center" vertical="center"/>
    </xf>
    <xf numFmtId="0" fontId="12" fillId="0" borderId="26" xfId="1" applyFont="1" applyFill="1" applyBorder="1" applyAlignment="1">
      <alignment horizontal="center" vertical="center"/>
    </xf>
    <xf numFmtId="0" fontId="12" fillId="0" borderId="26" xfId="1" applyFont="1" applyFill="1" applyBorder="1" applyAlignment="1">
      <alignment vertical="center" wrapText="1"/>
    </xf>
    <xf numFmtId="16" fontId="33" fillId="18" borderId="31" xfId="1" applyNumberFormat="1" applyFont="1" applyFill="1" applyBorder="1" applyAlignment="1">
      <alignment horizontal="left" vertical="center" wrapText="1"/>
    </xf>
    <xf numFmtId="0" fontId="33" fillId="18" borderId="62" xfId="1" applyFont="1" applyFill="1" applyBorder="1" applyAlignment="1">
      <alignment horizontal="left" vertical="center" wrapText="1"/>
    </xf>
    <xf numFmtId="0" fontId="34" fillId="18" borderId="62" xfId="1" applyFont="1" applyFill="1" applyBorder="1" applyAlignment="1">
      <alignment horizontal="left" vertical="center" wrapText="1"/>
    </xf>
    <xf numFmtId="0" fontId="34" fillId="18" borderId="62" xfId="1" applyFont="1" applyFill="1" applyBorder="1" applyAlignment="1">
      <alignment horizontal="left" vertical="center" wrapText="1" indent="2"/>
    </xf>
    <xf numFmtId="0" fontId="33" fillId="18" borderId="79" xfId="1" applyFont="1" applyFill="1" applyBorder="1" applyAlignment="1">
      <alignment horizontal="left" vertical="center" wrapText="1"/>
    </xf>
    <xf numFmtId="0" fontId="33" fillId="18" borderId="55" xfId="1" applyFont="1" applyFill="1" applyBorder="1" applyAlignment="1">
      <alignment vertical="center" wrapText="1"/>
    </xf>
    <xf numFmtId="0" fontId="31" fillId="0" borderId="77" xfId="1" applyFont="1" applyFill="1" applyBorder="1" applyAlignment="1">
      <alignment vertical="center" wrapText="1"/>
    </xf>
    <xf numFmtId="0" fontId="50" fillId="18" borderId="0" xfId="1" applyFont="1" applyFill="1"/>
    <xf numFmtId="3" fontId="33" fillId="21" borderId="33" xfId="1" applyNumberFormat="1" applyFont="1" applyFill="1" applyBorder="1" applyAlignment="1">
      <alignment horizontal="right" vertical="center" indent="1"/>
    </xf>
    <xf numFmtId="3" fontId="33" fillId="21" borderId="35" xfId="1" applyNumberFormat="1" applyFont="1" applyFill="1" applyBorder="1" applyAlignment="1">
      <alignment horizontal="right" vertical="center" indent="1"/>
    </xf>
    <xf numFmtId="3" fontId="31" fillId="21" borderId="42" xfId="1" applyNumberFormat="1" applyFont="1" applyFill="1" applyBorder="1" applyAlignment="1">
      <alignment horizontal="right" vertical="center" indent="1"/>
    </xf>
    <xf numFmtId="3" fontId="31" fillId="21" borderId="40" xfId="1" applyNumberFormat="1" applyFont="1" applyFill="1" applyBorder="1" applyAlignment="1">
      <alignment horizontal="right" vertical="center" indent="1"/>
    </xf>
    <xf numFmtId="0" fontId="13" fillId="20" borderId="81" xfId="0" applyFont="1" applyFill="1" applyBorder="1" applyAlignment="1">
      <alignment horizontal="center"/>
    </xf>
    <xf numFmtId="0" fontId="13" fillId="20" borderId="28" xfId="0" applyFont="1" applyFill="1" applyBorder="1" applyAlignment="1">
      <alignment horizontal="center" vertical="top" wrapText="1"/>
    </xf>
    <xf numFmtId="0" fontId="13" fillId="20" borderId="28" xfId="0" quotePrefix="1" applyFont="1" applyFill="1" applyBorder="1" applyAlignment="1">
      <alignment horizontal="center" vertical="top" wrapText="1"/>
    </xf>
    <xf numFmtId="0" fontId="13" fillId="20" borderId="82" xfId="0" applyFont="1" applyFill="1" applyBorder="1" applyAlignment="1">
      <alignment horizontal="center"/>
    </xf>
    <xf numFmtId="0" fontId="13" fillId="20" borderId="28" xfId="0" applyFont="1" applyFill="1" applyBorder="1" applyAlignment="1">
      <alignment horizontal="center"/>
    </xf>
    <xf numFmtId="3" fontId="0" fillId="0" borderId="30" xfId="0" applyNumberFormat="1" applyBorder="1" applyAlignment="1">
      <alignment horizontal="right" indent="1"/>
    </xf>
    <xf numFmtId="3" fontId="0" fillId="0" borderId="45" xfId="0" applyNumberFormat="1" applyBorder="1" applyAlignment="1">
      <alignment horizontal="right" indent="1"/>
    </xf>
    <xf numFmtId="3" fontId="0" fillId="2" borderId="45" xfId="0" applyNumberFormat="1" applyFill="1" applyBorder="1" applyAlignment="1">
      <alignment horizontal="right" vertical="top" indent="1"/>
    </xf>
    <xf numFmtId="3" fontId="0" fillId="0" borderId="28" xfId="0" applyNumberFormat="1" applyBorder="1" applyAlignment="1">
      <alignment horizontal="right" indent="1"/>
    </xf>
    <xf numFmtId="3" fontId="0" fillId="0" borderId="83" xfId="0" applyNumberFormat="1" applyBorder="1" applyAlignment="1">
      <alignment horizontal="right" indent="1"/>
    </xf>
    <xf numFmtId="3" fontId="13" fillId="21" borderId="24" xfId="1" applyNumberFormat="1" applyFont="1" applyFill="1" applyBorder="1" applyAlignment="1">
      <alignment horizontal="right" vertical="center"/>
    </xf>
    <xf numFmtId="3" fontId="13" fillId="21" borderId="35" xfId="1" applyNumberFormat="1" applyFont="1" applyFill="1" applyBorder="1" applyAlignment="1">
      <alignment horizontal="right" vertical="center"/>
    </xf>
    <xf numFmtId="0" fontId="13" fillId="20" borderId="27" xfId="1" applyFont="1" applyFill="1" applyBorder="1" applyAlignment="1">
      <alignment horizontal="center"/>
    </xf>
    <xf numFmtId="3" fontId="12" fillId="0" borderId="28" xfId="1" applyNumberFormat="1" applyBorder="1" applyAlignment="1">
      <alignment horizontal="right" indent="1"/>
    </xf>
    <xf numFmtId="3" fontId="12" fillId="0" borderId="45" xfId="1" applyNumberFormat="1" applyBorder="1" applyAlignment="1">
      <alignment horizontal="right" indent="1"/>
    </xf>
    <xf numFmtId="3" fontId="13" fillId="2" borderId="45" xfId="1" applyNumberFormat="1" applyFont="1" applyFill="1" applyBorder="1" applyAlignment="1">
      <alignment horizontal="right" indent="1"/>
    </xf>
    <xf numFmtId="3" fontId="12" fillId="0" borderId="45" xfId="1" applyNumberFormat="1" applyFont="1" applyFill="1" applyBorder="1" applyAlignment="1">
      <alignment horizontal="right" indent="1"/>
    </xf>
    <xf numFmtId="3" fontId="12" fillId="0" borderId="48" xfId="1" applyNumberFormat="1" applyFont="1" applyFill="1" applyBorder="1" applyAlignment="1">
      <alignment horizontal="right" indent="1"/>
    </xf>
    <xf numFmtId="0" fontId="33" fillId="0" borderId="0" xfId="1" applyFont="1" applyBorder="1"/>
    <xf numFmtId="1" fontId="33" fillId="0" borderId="0" xfId="1" applyNumberFormat="1" applyFont="1" applyBorder="1" applyProtection="1">
      <protection locked="0"/>
    </xf>
    <xf numFmtId="1" fontId="33" fillId="0" borderId="0" xfId="1" applyNumberFormat="1" applyFont="1" applyBorder="1" applyAlignment="1" applyProtection="1">
      <alignment horizontal="center"/>
      <protection locked="0"/>
    </xf>
    <xf numFmtId="3" fontId="33" fillId="0" borderId="51" xfId="1" applyNumberFormat="1" applyFont="1" applyBorder="1" applyAlignment="1">
      <alignment horizontal="right" vertical="center" wrapText="1"/>
    </xf>
    <xf numFmtId="0" fontId="31" fillId="0" borderId="70" xfId="1" applyFont="1" applyFill="1" applyBorder="1" applyAlignment="1">
      <alignment vertical="center" wrapText="1"/>
    </xf>
    <xf numFmtId="3" fontId="33" fillId="21" borderId="32" xfId="1" applyNumberFormat="1" applyFont="1" applyFill="1" applyBorder="1" applyAlignment="1">
      <alignment horizontal="right" vertical="center" wrapText="1"/>
    </xf>
    <xf numFmtId="3" fontId="33" fillId="21" borderId="61" xfId="1" applyNumberFormat="1" applyFont="1" applyFill="1" applyBorder="1" applyAlignment="1" applyProtection="1">
      <alignment horizontal="right" vertical="center"/>
      <protection locked="0"/>
    </xf>
    <xf numFmtId="3" fontId="33" fillId="21" borderId="12" xfId="1" applyNumberFormat="1" applyFont="1" applyFill="1" applyBorder="1" applyAlignment="1" applyProtection="1">
      <alignment horizontal="right" vertical="center"/>
      <protection locked="0"/>
    </xf>
    <xf numFmtId="3" fontId="33" fillId="21" borderId="44" xfId="1" applyNumberFormat="1" applyFont="1" applyFill="1" applyBorder="1" applyAlignment="1" applyProtection="1">
      <alignment horizontal="right" vertical="center"/>
      <protection locked="0"/>
    </xf>
    <xf numFmtId="3" fontId="33" fillId="21" borderId="68" xfId="1" applyNumberFormat="1" applyFont="1" applyFill="1" applyBorder="1" applyAlignment="1" applyProtection="1">
      <alignment horizontal="right" vertical="center"/>
      <protection locked="0"/>
    </xf>
    <xf numFmtId="3" fontId="33" fillId="21" borderId="65" xfId="1" applyNumberFormat="1" applyFont="1" applyFill="1" applyBorder="1" applyAlignment="1" applyProtection="1">
      <alignment horizontal="right" vertical="center"/>
      <protection locked="0"/>
    </xf>
    <xf numFmtId="3" fontId="33" fillId="21" borderId="60" xfId="1" applyNumberFormat="1" applyFont="1" applyFill="1" applyBorder="1" applyAlignment="1" applyProtection="1">
      <alignment horizontal="right" vertical="center"/>
      <protection locked="0"/>
    </xf>
    <xf numFmtId="3" fontId="31" fillId="21" borderId="70" xfId="1" applyNumberFormat="1" applyFont="1" applyFill="1" applyBorder="1" applyAlignment="1" applyProtection="1">
      <alignment horizontal="right" vertical="center"/>
      <protection locked="0"/>
    </xf>
    <xf numFmtId="3" fontId="31" fillId="21" borderId="69" xfId="1" applyNumberFormat="1" applyFont="1" applyFill="1" applyBorder="1" applyAlignment="1">
      <alignment horizontal="right" vertical="center" wrapText="1"/>
    </xf>
    <xf numFmtId="3" fontId="31" fillId="21" borderId="41" xfId="1" applyNumberFormat="1" applyFont="1" applyFill="1" applyBorder="1" applyAlignment="1">
      <alignment horizontal="right" vertical="center" wrapText="1"/>
    </xf>
    <xf numFmtId="3" fontId="31" fillId="21" borderId="57" xfId="1" applyNumberFormat="1" applyFont="1" applyFill="1" applyBorder="1" applyAlignment="1" applyProtection="1">
      <alignment horizontal="right" vertical="center"/>
      <protection locked="0"/>
    </xf>
    <xf numFmtId="3" fontId="31" fillId="21" borderId="72" xfId="1" applyNumberFormat="1" applyFont="1" applyFill="1" applyBorder="1" applyAlignment="1">
      <alignment horizontal="right" vertical="center" wrapText="1"/>
    </xf>
    <xf numFmtId="3" fontId="12" fillId="21" borderId="35" xfId="1" applyNumberFormat="1" applyFill="1" applyBorder="1" applyAlignment="1" applyProtection="1">
      <alignment horizontal="right" vertical="center"/>
      <protection locked="0"/>
    </xf>
    <xf numFmtId="3" fontId="12" fillId="21" borderId="33" xfId="1" applyNumberFormat="1" applyFill="1" applyBorder="1" applyAlignment="1" applyProtection="1">
      <alignment horizontal="right" vertical="center"/>
      <protection locked="0"/>
    </xf>
    <xf numFmtId="3" fontId="12" fillId="21" borderId="12" xfId="1" applyNumberFormat="1" applyFill="1" applyBorder="1" applyAlignment="1" applyProtection="1">
      <alignment horizontal="right" vertical="center"/>
      <protection locked="0"/>
    </xf>
    <xf numFmtId="3" fontId="12" fillId="21" borderId="28" xfId="1" applyNumberFormat="1" applyFill="1" applyBorder="1" applyAlignment="1" applyProtection="1">
      <alignment horizontal="right" vertical="center"/>
      <protection locked="0"/>
    </xf>
    <xf numFmtId="3" fontId="13" fillId="21" borderId="40" xfId="1" applyNumberFormat="1" applyFont="1" applyFill="1" applyBorder="1" applyAlignment="1">
      <alignment horizontal="right" vertical="center"/>
    </xf>
    <xf numFmtId="3" fontId="13" fillId="21" borderId="42" xfId="1" applyNumberFormat="1" applyFont="1" applyFill="1" applyBorder="1" applyAlignment="1">
      <alignment horizontal="right" vertical="center"/>
    </xf>
    <xf numFmtId="3" fontId="13" fillId="21" borderId="57" xfId="1" applyNumberFormat="1" applyFont="1" applyFill="1" applyBorder="1" applyAlignment="1">
      <alignment horizontal="right" vertical="center"/>
    </xf>
    <xf numFmtId="3" fontId="13" fillId="21" borderId="41" xfId="1" applyNumberFormat="1" applyFont="1" applyFill="1" applyBorder="1" applyAlignment="1">
      <alignment horizontal="right" vertical="center"/>
    </xf>
    <xf numFmtId="3" fontId="13" fillId="21" borderId="69" xfId="1" applyNumberFormat="1" applyFont="1" applyFill="1" applyBorder="1" applyAlignment="1">
      <alignment horizontal="right" vertical="center"/>
    </xf>
    <xf numFmtId="3" fontId="13" fillId="21" borderId="70" xfId="1" applyNumberFormat="1" applyFont="1" applyFill="1" applyBorder="1" applyAlignment="1" applyProtection="1">
      <alignment horizontal="right" vertical="center"/>
      <protection locked="0"/>
    </xf>
    <xf numFmtId="3" fontId="12" fillId="21" borderId="24" xfId="1" applyNumberFormat="1" applyFill="1" applyBorder="1" applyAlignment="1" applyProtection="1">
      <alignment horizontal="right" vertical="center"/>
      <protection locked="0"/>
    </xf>
    <xf numFmtId="3" fontId="12" fillId="21" borderId="20" xfId="1" applyNumberFormat="1" applyFill="1" applyBorder="1" applyAlignment="1" applyProtection="1">
      <alignment horizontal="right" vertical="center"/>
      <protection locked="0"/>
    </xf>
    <xf numFmtId="3" fontId="12" fillId="21" borderId="63" xfId="1" applyNumberFormat="1" applyFill="1" applyBorder="1" applyAlignment="1" applyProtection="1">
      <alignment horizontal="right" vertical="center"/>
      <protection locked="0"/>
    </xf>
    <xf numFmtId="3" fontId="12" fillId="21" borderId="24" xfId="1" applyNumberFormat="1" applyFont="1" applyFill="1" applyBorder="1" applyAlignment="1">
      <alignment horizontal="right" vertical="center"/>
    </xf>
    <xf numFmtId="3" fontId="12" fillId="21" borderId="35" xfId="1" applyNumberFormat="1" applyFont="1" applyFill="1" applyBorder="1" applyAlignment="1">
      <alignment horizontal="right" vertical="center"/>
    </xf>
    <xf numFmtId="3" fontId="12" fillId="21" borderId="26" xfId="1" applyNumberFormat="1" applyFont="1" applyFill="1" applyBorder="1" applyAlignment="1">
      <alignment horizontal="right" vertical="center"/>
    </xf>
    <xf numFmtId="3" fontId="12" fillId="21" borderId="36" xfId="1" applyNumberFormat="1" applyFont="1" applyFill="1" applyBorder="1" applyAlignment="1">
      <alignment horizontal="right" vertical="center"/>
    </xf>
    <xf numFmtId="3" fontId="12" fillId="21" borderId="18" xfId="25" applyNumberFormat="1" applyFont="1" applyFill="1" applyBorder="1" applyAlignment="1">
      <alignment horizontal="right" vertical="top" wrapText="1"/>
    </xf>
    <xf numFmtId="3" fontId="12" fillId="21" borderId="6" xfId="25" applyNumberFormat="1" applyFont="1" applyFill="1" applyBorder="1" applyAlignment="1">
      <alignment horizontal="right" vertical="top" wrapText="1"/>
    </xf>
    <xf numFmtId="3" fontId="12" fillId="21" borderId="11" xfId="25" applyNumberFormat="1" applyFont="1" applyFill="1" applyBorder="1" applyAlignment="1">
      <alignment horizontal="right" vertical="top" wrapText="1"/>
    </xf>
    <xf numFmtId="3" fontId="43" fillId="21" borderId="11" xfId="25" applyNumberFormat="1" applyFont="1" applyFill="1" applyBorder="1" applyAlignment="1">
      <alignment horizontal="right" vertical="top" wrapText="1"/>
    </xf>
    <xf numFmtId="3" fontId="43" fillId="21" borderId="6" xfId="25" applyNumberFormat="1" applyFont="1" applyFill="1" applyBorder="1" applyAlignment="1">
      <alignment horizontal="right" vertical="top" wrapText="1"/>
    </xf>
    <xf numFmtId="3" fontId="43" fillId="21" borderId="18" xfId="25" applyNumberFormat="1" applyFont="1" applyFill="1" applyBorder="1" applyAlignment="1">
      <alignment horizontal="right" vertical="top" wrapText="1"/>
    </xf>
    <xf numFmtId="9" fontId="12" fillId="21" borderId="24" xfId="1" applyNumberFormat="1" applyFont="1" applyFill="1" applyBorder="1" applyAlignment="1">
      <alignment horizontal="right" vertical="center"/>
    </xf>
    <xf numFmtId="9" fontId="12" fillId="21" borderId="35" xfId="1" applyNumberFormat="1" applyFont="1" applyFill="1" applyBorder="1" applyAlignment="1">
      <alignment horizontal="right" vertical="center"/>
    </xf>
    <xf numFmtId="9" fontId="12" fillId="21" borderId="26" xfId="1" applyNumberFormat="1" applyFont="1" applyFill="1" applyBorder="1" applyAlignment="1">
      <alignment horizontal="right" vertical="center"/>
    </xf>
    <xf numFmtId="9" fontId="12" fillId="21" borderId="36" xfId="1" applyNumberFormat="1" applyFont="1" applyFill="1" applyBorder="1" applyAlignment="1">
      <alignment horizontal="right" vertical="center"/>
    </xf>
    <xf numFmtId="3" fontId="30" fillId="21" borderId="24" xfId="1" applyNumberFormat="1" applyFont="1" applyFill="1" applyBorder="1" applyAlignment="1">
      <alignment horizontal="right" vertical="center" wrapText="1" indent="1"/>
    </xf>
    <xf numFmtId="3" fontId="13" fillId="21" borderId="24" xfId="1" applyNumberFormat="1" applyFont="1" applyFill="1" applyBorder="1" applyAlignment="1">
      <alignment horizontal="right" vertical="center" indent="1"/>
    </xf>
    <xf numFmtId="3" fontId="12" fillId="21" borderId="24" xfId="1" applyNumberFormat="1" applyFont="1" applyFill="1" applyBorder="1" applyAlignment="1">
      <alignment horizontal="right" vertical="center" indent="1"/>
    </xf>
    <xf numFmtId="3" fontId="12" fillId="21" borderId="6" xfId="1" applyNumberFormat="1" applyFill="1" applyBorder="1" applyAlignment="1">
      <alignment horizontal="right" indent="1"/>
    </xf>
    <xf numFmtId="3" fontId="12" fillId="21" borderId="2" xfId="1" applyNumberFormat="1" applyFill="1" applyBorder="1" applyAlignment="1">
      <alignment horizontal="right" indent="1"/>
    </xf>
    <xf numFmtId="3" fontId="12" fillId="21" borderId="28" xfId="1" applyNumberFormat="1" applyFill="1" applyBorder="1" applyAlignment="1">
      <alignment horizontal="right" indent="1"/>
    </xf>
    <xf numFmtId="0" fontId="13" fillId="21" borderId="3" xfId="1" applyFont="1" applyFill="1" applyBorder="1" applyAlignment="1">
      <alignment horizontal="right" vertical="top"/>
    </xf>
    <xf numFmtId="0" fontId="13" fillId="21" borderId="2" xfId="1" applyFont="1" applyFill="1" applyBorder="1" applyAlignment="1">
      <alignment horizontal="left" vertical="top" wrapText="1"/>
    </xf>
    <xf numFmtId="0" fontId="13" fillId="20" borderId="2" xfId="1" applyFont="1" applyFill="1" applyBorder="1" applyAlignment="1">
      <alignment horizontal="center" vertical="center" wrapText="1"/>
    </xf>
    <xf numFmtId="3" fontId="12" fillId="0" borderId="4" xfId="1" applyNumberFormat="1" applyBorder="1" applyAlignment="1">
      <alignment horizontal="right" vertical="top"/>
    </xf>
    <xf numFmtId="3" fontId="12" fillId="0" borderId="30" xfId="1" applyNumberFormat="1" applyBorder="1" applyAlignment="1">
      <alignment horizontal="right" vertical="top"/>
    </xf>
    <xf numFmtId="3" fontId="12" fillId="0" borderId="2" xfId="1" applyNumberFormat="1" applyBorder="1" applyAlignment="1">
      <alignment horizontal="right" vertical="top"/>
    </xf>
    <xf numFmtId="3" fontId="12" fillId="0" borderId="45" xfId="1" applyNumberFormat="1" applyBorder="1" applyAlignment="1">
      <alignment horizontal="right" vertical="top"/>
    </xf>
    <xf numFmtId="3" fontId="12" fillId="0" borderId="9" xfId="1" applyNumberFormat="1" applyBorder="1" applyAlignment="1">
      <alignment horizontal="right" vertical="top"/>
    </xf>
    <xf numFmtId="3" fontId="12" fillId="0" borderId="46" xfId="1" applyNumberFormat="1" applyBorder="1" applyAlignment="1">
      <alignment horizontal="right" vertical="top"/>
    </xf>
    <xf numFmtId="3" fontId="13" fillId="0" borderId="6" xfId="1" applyNumberFormat="1" applyFont="1" applyBorder="1" applyAlignment="1">
      <alignment horizontal="right" vertical="top"/>
    </xf>
    <xf numFmtId="3" fontId="13" fillId="0" borderId="45" xfId="1" applyNumberFormat="1" applyFont="1" applyBorder="1" applyAlignment="1">
      <alignment horizontal="right" vertical="top"/>
    </xf>
    <xf numFmtId="3" fontId="12" fillId="0" borderId="6" xfId="1" applyNumberFormat="1" applyBorder="1" applyAlignment="1">
      <alignment horizontal="right" vertical="top"/>
    </xf>
    <xf numFmtId="3" fontId="12" fillId="0" borderId="28" xfId="1" applyNumberFormat="1" applyBorder="1" applyAlignment="1">
      <alignment horizontal="right" vertical="top"/>
    </xf>
    <xf numFmtId="3" fontId="12" fillId="0" borderId="45" xfId="1" applyNumberFormat="1" applyFont="1" applyFill="1" applyBorder="1" applyAlignment="1">
      <alignment horizontal="right" vertical="top"/>
    </xf>
    <xf numFmtId="3" fontId="12" fillId="0" borderId="9" xfId="1" applyNumberFormat="1" applyFont="1" applyFill="1" applyBorder="1" applyAlignment="1">
      <alignment horizontal="right" vertical="top"/>
    </xf>
    <xf numFmtId="3" fontId="12" fillId="0" borderId="17" xfId="1" applyNumberFormat="1" applyFont="1" applyFill="1" applyBorder="1" applyAlignment="1">
      <alignment horizontal="right" vertical="top"/>
    </xf>
    <xf numFmtId="3" fontId="12" fillId="0" borderId="48" xfId="1" applyNumberFormat="1" applyFont="1" applyFill="1" applyBorder="1" applyAlignment="1">
      <alignment horizontal="right" vertical="top"/>
    </xf>
    <xf numFmtId="3" fontId="12" fillId="0" borderId="28" xfId="1" applyNumberFormat="1" applyFont="1" applyFill="1" applyBorder="1" applyAlignment="1">
      <alignment horizontal="right" vertical="top"/>
    </xf>
    <xf numFmtId="3" fontId="13" fillId="0" borderId="6" xfId="1" applyNumberFormat="1" applyFont="1" applyFill="1" applyBorder="1" applyAlignment="1">
      <alignment horizontal="right" vertical="top"/>
    </xf>
    <xf numFmtId="3" fontId="13" fillId="0" borderId="45" xfId="1" applyNumberFormat="1" applyFont="1" applyFill="1" applyBorder="1" applyAlignment="1">
      <alignment horizontal="right" vertical="top"/>
    </xf>
    <xf numFmtId="0" fontId="12" fillId="0" borderId="3" xfId="1" applyFont="1" applyFill="1" applyBorder="1" applyAlignment="1">
      <alignment horizontal="right" vertical="top" wrapText="1"/>
    </xf>
    <xf numFmtId="3" fontId="12" fillId="0" borderId="4" xfId="1" applyNumberFormat="1" applyFont="1" applyFill="1" applyBorder="1" applyAlignment="1">
      <alignment horizontal="right" indent="1"/>
    </xf>
    <xf numFmtId="3" fontId="12" fillId="0" borderId="2" xfId="1" applyNumberFormat="1" applyFont="1" applyFill="1" applyBorder="1" applyAlignment="1">
      <alignment horizontal="right" indent="1"/>
    </xf>
    <xf numFmtId="3" fontId="12" fillId="0" borderId="28" xfId="1" applyNumberFormat="1" applyFont="1" applyFill="1" applyBorder="1" applyAlignment="1">
      <alignment horizontal="right" indent="1"/>
    </xf>
    <xf numFmtId="3" fontId="13" fillId="3" borderId="84" xfId="1" applyNumberFormat="1" applyFont="1" applyFill="1" applyBorder="1" applyAlignment="1">
      <alignment horizontal="right" indent="1"/>
    </xf>
    <xf numFmtId="0" fontId="5" fillId="0" borderId="0" xfId="1" applyFont="1" applyFill="1" applyBorder="1" applyAlignment="1">
      <alignment horizontal="left" wrapText="1"/>
    </xf>
    <xf numFmtId="0" fontId="12" fillId="0" borderId="0" xfId="1" applyFont="1" applyFill="1" applyBorder="1" applyAlignment="1">
      <alignment horizontal="left" wrapText="1"/>
    </xf>
    <xf numFmtId="0" fontId="7" fillId="0" borderId="0" xfId="1" applyFont="1" applyFill="1" applyBorder="1" applyAlignment="1">
      <alignment horizontal="left" vertical="top"/>
    </xf>
    <xf numFmtId="0" fontId="9" fillId="0" borderId="0" xfId="1" applyFont="1" applyFill="1" applyBorder="1" applyAlignment="1">
      <alignment horizontal="left" vertical="top"/>
    </xf>
    <xf numFmtId="0" fontId="3" fillId="0" borderId="0" xfId="1" applyFont="1" applyFill="1" applyBorder="1" applyAlignment="1">
      <alignment horizontal="left" vertical="top" wrapText="1"/>
    </xf>
    <xf numFmtId="0" fontId="9" fillId="0" borderId="0" xfId="1" applyFont="1" applyFill="1" applyBorder="1" applyAlignment="1">
      <alignment horizontal="left" vertical="top" wrapText="1"/>
    </xf>
    <xf numFmtId="0" fontId="13" fillId="20" borderId="18" xfId="1" applyFont="1" applyFill="1" applyBorder="1" applyAlignment="1">
      <alignment horizontal="center" vertical="center"/>
    </xf>
    <xf numFmtId="0" fontId="13" fillId="20" borderId="6" xfId="1" applyFont="1" applyFill="1" applyBorder="1" applyAlignment="1">
      <alignment horizontal="center" vertical="center"/>
    </xf>
    <xf numFmtId="0" fontId="13" fillId="20" borderId="19" xfId="1" applyFont="1" applyFill="1" applyBorder="1" applyAlignment="1">
      <alignment horizontal="center"/>
    </xf>
    <xf numFmtId="0" fontId="13" fillId="20" borderId="13" xfId="1" applyFont="1" applyFill="1" applyBorder="1" applyAlignment="1">
      <alignment horizontal="center"/>
    </xf>
    <xf numFmtId="0" fontId="13" fillId="20" borderId="20" xfId="1" applyFont="1" applyFill="1" applyBorder="1" applyAlignment="1">
      <alignment horizontal="center"/>
    </xf>
    <xf numFmtId="0" fontId="13" fillId="20" borderId="21" xfId="1" applyFont="1" applyFill="1" applyBorder="1" applyAlignment="1">
      <alignment horizontal="center"/>
    </xf>
    <xf numFmtId="0" fontId="13" fillId="20" borderId="22" xfId="1" applyFont="1" applyFill="1" applyBorder="1" applyAlignment="1">
      <alignment horizontal="center"/>
    </xf>
    <xf numFmtId="0" fontId="13" fillId="20" borderId="23" xfId="1" applyFont="1" applyFill="1" applyBorder="1" applyAlignment="1">
      <alignment horizontal="center"/>
    </xf>
    <xf numFmtId="0" fontId="13" fillId="20" borderId="2" xfId="1" applyFont="1" applyFill="1" applyBorder="1" applyAlignment="1">
      <alignment horizontal="center"/>
    </xf>
    <xf numFmtId="49" fontId="28" fillId="0" borderId="0" xfId="1" applyNumberFormat="1" applyFont="1" applyBorder="1" applyAlignment="1">
      <alignment vertical="top" wrapText="1"/>
    </xf>
    <xf numFmtId="49" fontId="28" fillId="20" borderId="19" xfId="1" applyNumberFormat="1" applyFont="1" applyFill="1" applyBorder="1" applyAlignment="1">
      <alignment horizontal="center" vertical="center" wrapText="1"/>
    </xf>
    <xf numFmtId="49" fontId="28" fillId="20" borderId="13" xfId="1" applyNumberFormat="1" applyFont="1" applyFill="1" applyBorder="1" applyAlignment="1">
      <alignment horizontal="center" vertical="center" wrapText="1"/>
    </xf>
    <xf numFmtId="49" fontId="28" fillId="20" borderId="24" xfId="1" applyNumberFormat="1" applyFont="1" applyFill="1" applyBorder="1" applyAlignment="1">
      <alignment horizontal="center" vertical="center" wrapText="1"/>
    </xf>
    <xf numFmtId="49" fontId="28" fillId="20" borderId="18" xfId="1" applyNumberFormat="1" applyFont="1" applyFill="1" applyBorder="1" applyAlignment="1">
      <alignment horizontal="center" vertical="center" wrapText="1"/>
    </xf>
    <xf numFmtId="49" fontId="28" fillId="20" borderId="11" xfId="1" applyNumberFormat="1" applyFont="1" applyFill="1" applyBorder="1" applyAlignment="1">
      <alignment horizontal="center" vertical="center" wrapText="1"/>
    </xf>
    <xf numFmtId="49" fontId="30" fillId="0" borderId="20" xfId="1" applyNumberFormat="1" applyFont="1" applyBorder="1" applyAlignment="1">
      <alignment horizontal="left" vertical="center" wrapText="1"/>
    </xf>
    <xf numFmtId="49" fontId="30" fillId="0" borderId="21" xfId="1" applyNumberFormat="1" applyFont="1" applyBorder="1" applyAlignment="1">
      <alignment horizontal="left" vertical="center" wrapText="1"/>
    </xf>
    <xf numFmtId="49" fontId="28" fillId="0" borderId="20" xfId="1" applyNumberFormat="1" applyFont="1" applyBorder="1" applyAlignment="1">
      <alignment horizontal="left" vertical="center" wrapText="1"/>
    </xf>
    <xf numFmtId="49" fontId="28" fillId="0" borderId="21" xfId="1" applyNumberFormat="1" applyFont="1" applyBorder="1" applyAlignment="1">
      <alignment horizontal="left" vertical="center" wrapText="1"/>
    </xf>
    <xf numFmtId="0" fontId="28" fillId="0" borderId="0" xfId="1" applyNumberFormat="1" applyFont="1" applyBorder="1" applyAlignment="1" applyProtection="1">
      <alignment vertical="top" wrapText="1"/>
      <protection locked="0"/>
    </xf>
    <xf numFmtId="0" fontId="25" fillId="18" borderId="0" xfId="1" applyFont="1" applyFill="1" applyAlignment="1">
      <alignment horizontal="center" vertical="center" wrapText="1"/>
    </xf>
    <xf numFmtId="0" fontId="33" fillId="20" borderId="50" xfId="1" applyFont="1" applyFill="1" applyBorder="1" applyAlignment="1">
      <alignment horizontal="center" vertical="center"/>
    </xf>
    <xf numFmtId="0" fontId="33" fillId="20" borderId="55" xfId="1" applyFont="1" applyFill="1" applyBorder="1" applyAlignment="1">
      <alignment horizontal="center" vertical="center"/>
    </xf>
    <xf numFmtId="0" fontId="33" fillId="20" borderId="43" xfId="1" applyFont="1" applyFill="1" applyBorder="1" applyAlignment="1">
      <alignment horizontal="center" vertical="center"/>
    </xf>
    <xf numFmtId="0" fontId="33" fillId="20" borderId="39" xfId="1" applyFont="1" applyFill="1" applyBorder="1" applyAlignment="1">
      <alignment horizontal="center" vertical="center"/>
    </xf>
    <xf numFmtId="0" fontId="12" fillId="0" borderId="0" xfId="1" applyFont="1" applyAlignment="1">
      <alignment horizontal="left"/>
    </xf>
    <xf numFmtId="0" fontId="13" fillId="20" borderId="5" xfId="1" applyFont="1" applyFill="1" applyBorder="1" applyAlignment="1">
      <alignment horizontal="center" vertical="center"/>
    </xf>
    <xf numFmtId="0" fontId="13" fillId="20" borderId="3" xfId="1" applyFont="1" applyFill="1" applyBorder="1" applyAlignment="1">
      <alignment horizontal="center" vertical="center"/>
    </xf>
    <xf numFmtId="0" fontId="13" fillId="20" borderId="29" xfId="1" applyFont="1" applyFill="1" applyBorder="1" applyAlignment="1">
      <alignment horizontal="center" vertical="center"/>
    </xf>
    <xf numFmtId="0" fontId="12" fillId="0" borderId="0" xfId="1" applyFont="1" applyFill="1" applyBorder="1" applyAlignment="1">
      <alignment horizontal="left" vertical="top" wrapText="1"/>
    </xf>
    <xf numFmtId="0" fontId="12" fillId="0" borderId="0" xfId="1" applyFont="1" applyAlignment="1">
      <alignment horizontal="left" vertical="top" wrapText="1"/>
    </xf>
    <xf numFmtId="0" fontId="13" fillId="20" borderId="2" xfId="1" applyFont="1" applyFill="1" applyBorder="1" applyAlignment="1">
      <alignment horizontal="center" vertical="center" wrapText="1"/>
    </xf>
    <xf numFmtId="0" fontId="12" fillId="0" borderId="0" xfId="1" applyFont="1" applyFill="1" applyBorder="1" applyAlignment="1">
      <alignment vertical="top" wrapText="1"/>
    </xf>
    <xf numFmtId="0" fontId="0" fillId="0" borderId="0" xfId="0" applyAlignment="1">
      <alignment vertical="top" wrapText="1"/>
    </xf>
    <xf numFmtId="0" fontId="13" fillId="0" borderId="50" xfId="1" applyFont="1" applyBorder="1" applyAlignment="1">
      <alignment horizontal="left"/>
    </xf>
    <xf numFmtId="0" fontId="12" fillId="0" borderId="51" xfId="1" applyFont="1" applyBorder="1" applyAlignment="1"/>
    <xf numFmtId="0" fontId="12" fillId="0" borderId="52" xfId="1" applyFont="1" applyBorder="1" applyAlignment="1"/>
    <xf numFmtId="0" fontId="43" fillId="0" borderId="0" xfId="25" applyFont="1" applyAlignment="1"/>
    <xf numFmtId="0" fontId="41" fillId="0" borderId="0" xfId="25" applyAlignment="1"/>
    <xf numFmtId="3" fontId="13" fillId="3" borderId="53" xfId="1" applyNumberFormat="1" applyFont="1" applyFill="1" applyBorder="1" applyAlignment="1">
      <alignment horizontal="right"/>
    </xf>
    <xf numFmtId="3" fontId="13" fillId="3" borderId="54" xfId="1" applyNumberFormat="1" applyFont="1" applyFill="1" applyBorder="1" applyAlignment="1">
      <alignment horizontal="right"/>
    </xf>
    <xf numFmtId="3" fontId="13" fillId="3" borderId="15" xfId="1" applyNumberFormat="1" applyFont="1" applyFill="1" applyBorder="1" applyAlignment="1">
      <alignment horizontal="right"/>
    </xf>
    <xf numFmtId="3" fontId="13" fillId="3" borderId="16" xfId="1" applyNumberFormat="1" applyFont="1" applyFill="1" applyBorder="1" applyAlignment="1">
      <alignment horizontal="right"/>
    </xf>
    <xf numFmtId="0" fontId="13" fillId="19" borderId="5" xfId="1" applyFont="1" applyFill="1" applyBorder="1" applyAlignment="1">
      <alignment horizontal="center" vertical="center"/>
    </xf>
    <xf numFmtId="0" fontId="13" fillId="19" borderId="3" xfId="1" applyFont="1" applyFill="1" applyBorder="1" applyAlignment="1">
      <alignment horizontal="center" vertical="center"/>
    </xf>
    <xf numFmtId="0" fontId="13" fillId="19" borderId="49" xfId="1" applyFont="1" applyFill="1" applyBorder="1" applyAlignment="1">
      <alignment horizontal="center"/>
    </xf>
    <xf numFmtId="0" fontId="13" fillId="19" borderId="4" xfId="1" applyFont="1" applyFill="1" applyBorder="1" applyAlignment="1">
      <alignment horizontal="center"/>
    </xf>
    <xf numFmtId="0" fontId="13" fillId="19" borderId="18" xfId="1" applyFont="1" applyFill="1" applyBorder="1" applyAlignment="1">
      <alignment horizontal="center" vertical="center" wrapText="1"/>
    </xf>
    <xf numFmtId="0" fontId="13" fillId="19" borderId="6" xfId="1" applyFont="1" applyFill="1" applyBorder="1" applyAlignment="1">
      <alignment horizontal="center" vertical="center" wrapText="1"/>
    </xf>
    <xf numFmtId="0" fontId="13" fillId="19" borderId="39" xfId="1" applyFont="1" applyFill="1" applyBorder="1" applyAlignment="1">
      <alignment horizontal="center" vertical="center" wrapText="1"/>
    </xf>
    <xf numFmtId="0" fontId="13" fillId="19" borderId="45" xfId="1" applyFont="1" applyFill="1" applyBorder="1" applyAlignment="1">
      <alignment horizontal="center" vertical="center" wrapText="1"/>
    </xf>
    <xf numFmtId="0" fontId="13" fillId="19" borderId="23" xfId="1" applyFont="1" applyFill="1" applyBorder="1" applyAlignment="1">
      <alignment horizontal="center"/>
    </xf>
    <xf numFmtId="0" fontId="13" fillId="19" borderId="2" xfId="1" applyFont="1" applyFill="1" applyBorder="1" applyAlignment="1">
      <alignment horizontal="center"/>
    </xf>
    <xf numFmtId="0" fontId="4" fillId="0" borderId="0" xfId="1" applyFont="1" applyFill="1" applyBorder="1" applyAlignment="1">
      <alignment horizontal="left" vertical="top" wrapText="1"/>
    </xf>
    <xf numFmtId="0" fontId="12" fillId="0" borderId="0" xfId="1" quotePrefix="1" applyFont="1" applyAlignment="1"/>
    <xf numFmtId="0" fontId="13" fillId="19" borderId="67" xfId="1" applyFont="1" applyFill="1" applyBorder="1" applyAlignment="1">
      <alignment horizontal="center"/>
    </xf>
    <xf numFmtId="0" fontId="13" fillId="19" borderId="52" xfId="1" applyFont="1" applyFill="1" applyBorder="1" applyAlignment="1">
      <alignment horizontal="center"/>
    </xf>
    <xf numFmtId="0" fontId="12" fillId="0" borderId="0" xfId="1" applyFont="1" applyFill="1" applyBorder="1" applyAlignment="1">
      <alignment horizontal="left"/>
    </xf>
    <xf numFmtId="0" fontId="12" fillId="18" borderId="0" xfId="1" applyFont="1" applyFill="1" applyBorder="1" applyAlignment="1">
      <alignment horizontal="left" wrapText="1"/>
    </xf>
    <xf numFmtId="0" fontId="26" fillId="19" borderId="20" xfId="1" applyFont="1" applyFill="1" applyBorder="1" applyAlignment="1">
      <alignment horizontal="center"/>
    </xf>
    <xf numFmtId="0" fontId="26" fillId="19" borderId="22" xfId="1" applyFont="1" applyFill="1" applyBorder="1" applyAlignment="1">
      <alignment horizontal="center"/>
    </xf>
    <xf numFmtId="0" fontId="26" fillId="19" borderId="63" xfId="1" applyFont="1" applyFill="1" applyBorder="1" applyAlignment="1">
      <alignment horizontal="center"/>
    </xf>
    <xf numFmtId="0" fontId="12" fillId="19" borderId="62" xfId="1" applyFill="1" applyBorder="1" applyAlignment="1">
      <alignment horizontal="center"/>
    </xf>
    <xf numFmtId="0" fontId="12" fillId="19" borderId="22" xfId="1" applyFill="1" applyBorder="1" applyAlignment="1">
      <alignment horizontal="center"/>
    </xf>
    <xf numFmtId="0" fontId="12" fillId="19" borderId="21" xfId="1" applyFill="1" applyBorder="1" applyAlignment="1">
      <alignment horizontal="center"/>
    </xf>
    <xf numFmtId="0" fontId="12" fillId="3" borderId="22" xfId="1" applyFill="1" applyBorder="1" applyAlignment="1">
      <alignment horizontal="left" vertical="center" wrapText="1"/>
    </xf>
    <xf numFmtId="0" fontId="12" fillId="3" borderId="21" xfId="1" applyFill="1" applyBorder="1" applyAlignment="1">
      <alignment horizontal="left" vertical="center" wrapText="1"/>
    </xf>
    <xf numFmtId="0" fontId="13" fillId="3" borderId="42" xfId="1" applyFont="1" applyFill="1" applyBorder="1" applyAlignment="1">
      <alignment horizontal="center" vertical="center"/>
    </xf>
    <xf numFmtId="0" fontId="13" fillId="3" borderId="57" xfId="1" applyFont="1" applyFill="1" applyBorder="1" applyAlignment="1">
      <alignment horizontal="center" vertical="center"/>
    </xf>
    <xf numFmtId="0" fontId="14" fillId="0" borderId="0" xfId="1" applyFont="1" applyAlignment="1">
      <alignment horizontal="center" vertical="center" wrapText="1"/>
    </xf>
    <xf numFmtId="0" fontId="13" fillId="19" borderId="76" xfId="1" applyFont="1" applyFill="1" applyBorder="1" applyAlignment="1">
      <alignment horizontal="center" vertical="center" wrapText="1"/>
    </xf>
    <xf numFmtId="0" fontId="12" fillId="19" borderId="59" xfId="1" applyFill="1" applyBorder="1" applyAlignment="1">
      <alignment horizontal="center" vertical="center" wrapText="1"/>
    </xf>
    <xf numFmtId="0" fontId="12" fillId="19" borderId="4" xfId="1" applyFill="1" applyBorder="1" applyAlignment="1">
      <alignment horizontal="center" vertical="center" wrapText="1"/>
    </xf>
    <xf numFmtId="0" fontId="12" fillId="19" borderId="47" xfId="1" applyFill="1" applyBorder="1" applyAlignment="1">
      <alignment horizontal="center" vertical="center" wrapText="1"/>
    </xf>
    <xf numFmtId="0" fontId="12" fillId="19" borderId="0" xfId="1" applyFill="1" applyBorder="1" applyAlignment="1">
      <alignment horizontal="center" vertical="center" wrapText="1"/>
    </xf>
    <xf numFmtId="0" fontId="12" fillId="19" borderId="2" xfId="1" applyFill="1" applyBorder="1" applyAlignment="1">
      <alignment horizontal="center" vertical="center" wrapText="1"/>
    </xf>
    <xf numFmtId="0" fontId="12" fillId="19" borderId="31" xfId="1" applyFill="1" applyBorder="1" applyAlignment="1">
      <alignment horizontal="center" vertical="center" wrapText="1"/>
    </xf>
    <xf numFmtId="0" fontId="12" fillId="19" borderId="32" xfId="1" applyFill="1" applyBorder="1" applyAlignment="1">
      <alignment horizontal="center" vertical="center" wrapText="1"/>
    </xf>
    <xf numFmtId="0" fontId="12" fillId="19" borderId="12" xfId="1" applyFill="1" applyBorder="1" applyAlignment="1">
      <alignment horizontal="center" vertical="center" wrapText="1"/>
    </xf>
    <xf numFmtId="0" fontId="13" fillId="19" borderId="30" xfId="1" applyFont="1" applyFill="1" applyBorder="1" applyAlignment="1">
      <alignment horizontal="center" vertical="center" wrapText="1"/>
    </xf>
    <xf numFmtId="0" fontId="13" fillId="19" borderId="38" xfId="1" applyFont="1" applyFill="1" applyBorder="1" applyAlignment="1">
      <alignment horizontal="center" vertical="center" wrapText="1"/>
    </xf>
    <xf numFmtId="0" fontId="13" fillId="19" borderId="77" xfId="1" applyFont="1" applyFill="1" applyBorder="1" applyAlignment="1">
      <alignment horizontal="center" vertical="center"/>
    </xf>
    <xf numFmtId="0" fontId="12" fillId="19" borderId="69" xfId="1" applyFill="1" applyBorder="1"/>
    <xf numFmtId="0" fontId="12" fillId="19" borderId="78" xfId="1" applyFill="1" applyBorder="1"/>
    <xf numFmtId="0" fontId="13" fillId="19" borderId="58" xfId="1" applyFont="1" applyFill="1" applyBorder="1" applyAlignment="1">
      <alignment horizontal="center" vertical="center" wrapText="1"/>
    </xf>
    <xf numFmtId="0" fontId="13" fillId="19" borderId="60" xfId="1" applyFont="1" applyFill="1" applyBorder="1" applyAlignment="1">
      <alignment horizontal="center" vertical="center" wrapText="1"/>
    </xf>
    <xf numFmtId="0" fontId="13" fillId="19" borderId="61" xfId="1" applyFont="1" applyFill="1" applyBorder="1" applyAlignment="1">
      <alignment horizontal="center" vertical="center" wrapText="1"/>
    </xf>
    <xf numFmtId="0" fontId="12" fillId="19" borderId="3" xfId="1" applyFont="1" applyFill="1" applyBorder="1" applyAlignment="1">
      <alignment horizontal="center" vertical="center" wrapText="1"/>
    </xf>
    <xf numFmtId="0" fontId="12" fillId="19" borderId="3" xfId="1" applyFill="1" applyBorder="1"/>
    <xf numFmtId="0" fontId="12" fillId="19" borderId="6" xfId="1" applyFont="1" applyFill="1" applyBorder="1" applyAlignment="1">
      <alignment horizontal="center" vertical="center" wrapText="1"/>
    </xf>
    <xf numFmtId="0" fontId="12" fillId="19" borderId="6" xfId="1" applyFill="1" applyBorder="1"/>
    <xf numFmtId="0" fontId="12" fillId="19" borderId="10" xfId="1" applyFont="1" applyFill="1" applyBorder="1" applyAlignment="1">
      <alignment horizontal="center" vertical="center" wrapText="1"/>
    </xf>
    <xf numFmtId="0" fontId="12" fillId="19" borderId="6" xfId="1" applyFill="1" applyBorder="1" applyAlignment="1">
      <alignment horizontal="center" vertical="center" wrapText="1"/>
    </xf>
    <xf numFmtId="0" fontId="12" fillId="19" borderId="28" xfId="1" applyFont="1" applyFill="1" applyBorder="1" applyAlignment="1">
      <alignment horizontal="center" vertical="center" wrapText="1"/>
    </xf>
    <xf numFmtId="0" fontId="12" fillId="19" borderId="28" xfId="1" applyFill="1" applyBorder="1"/>
    <xf numFmtId="0" fontId="25" fillId="0" borderId="0" xfId="1" applyFont="1" applyAlignment="1">
      <alignment horizontal="center" vertical="center"/>
    </xf>
    <xf numFmtId="0" fontId="33" fillId="19" borderId="58" xfId="1" applyFont="1" applyFill="1" applyBorder="1" applyAlignment="1">
      <alignment horizontal="center" vertical="center"/>
    </xf>
    <xf numFmtId="0" fontId="33" fillId="19" borderId="60" xfId="1" applyFont="1" applyFill="1" applyBorder="1" applyAlignment="1">
      <alignment horizontal="center" vertical="center"/>
    </xf>
    <xf numFmtId="0" fontId="33" fillId="19" borderId="81" xfId="1" applyFont="1" applyFill="1" applyBorder="1" applyAlignment="1">
      <alignment horizontal="center" vertical="center" wrapText="1"/>
    </xf>
    <xf numFmtId="0" fontId="33" fillId="19" borderId="28" xfId="1" applyFont="1" applyFill="1" applyBorder="1" applyAlignment="1">
      <alignment horizontal="center" vertical="center" wrapText="1"/>
    </xf>
    <xf numFmtId="0" fontId="31" fillId="19" borderId="58" xfId="1" applyFont="1" applyFill="1" applyBorder="1" applyAlignment="1">
      <alignment horizontal="center" vertical="center" wrapText="1"/>
    </xf>
    <xf numFmtId="0" fontId="31" fillId="19" borderId="60" xfId="1" applyFont="1" applyFill="1" applyBorder="1" applyAlignment="1">
      <alignment horizontal="center" vertical="center" wrapText="1"/>
    </xf>
    <xf numFmtId="0" fontId="31" fillId="19" borderId="59" xfId="1" applyFont="1" applyFill="1" applyBorder="1" applyAlignment="1">
      <alignment horizontal="center" vertical="center" wrapText="1"/>
    </xf>
    <xf numFmtId="0" fontId="12" fillId="19" borderId="59" xfId="1" applyFont="1" applyFill="1" applyBorder="1" applyAlignment="1">
      <alignment horizontal="center" vertical="center" wrapText="1"/>
    </xf>
    <xf numFmtId="0" fontId="31" fillId="19" borderId="61" xfId="1" applyFont="1" applyFill="1" applyBorder="1" applyAlignment="1">
      <alignment horizontal="center" vertical="center" wrapText="1"/>
    </xf>
    <xf numFmtId="0" fontId="33" fillId="19" borderId="22" xfId="1" applyFont="1" applyFill="1" applyBorder="1" applyAlignment="1">
      <alignment horizontal="center" vertical="top" wrapText="1"/>
    </xf>
    <xf numFmtId="0" fontId="33" fillId="19" borderId="63" xfId="1" applyFont="1" applyFill="1" applyBorder="1" applyAlignment="1">
      <alignment horizontal="center" vertical="top" wrapText="1"/>
    </xf>
  </cellXfs>
  <cellStyles count="26">
    <cellStyle name="20% - Akzent1" xfId="2" xr:uid="{00000000-0005-0000-0000-000000000000}"/>
    <cellStyle name="20% - Akzent2" xfId="3" xr:uid="{00000000-0005-0000-0000-000001000000}"/>
    <cellStyle name="20% - Akzent3" xfId="4" xr:uid="{00000000-0005-0000-0000-000002000000}"/>
    <cellStyle name="20% - Akzent4" xfId="5" xr:uid="{00000000-0005-0000-0000-000003000000}"/>
    <cellStyle name="20% - Akzent5" xfId="6" xr:uid="{00000000-0005-0000-0000-000004000000}"/>
    <cellStyle name="20% - Akzent6" xfId="7" xr:uid="{00000000-0005-0000-0000-000005000000}"/>
    <cellStyle name="40% - Akzent1" xfId="8" xr:uid="{00000000-0005-0000-0000-000006000000}"/>
    <cellStyle name="40% - Akzent2" xfId="9" xr:uid="{00000000-0005-0000-0000-000007000000}"/>
    <cellStyle name="40% - Akzent3" xfId="10" xr:uid="{00000000-0005-0000-0000-000008000000}"/>
    <cellStyle name="40% - Akzent4" xfId="11" xr:uid="{00000000-0005-0000-0000-000009000000}"/>
    <cellStyle name="40% - Akzent5" xfId="12" xr:uid="{00000000-0005-0000-0000-00000A000000}"/>
    <cellStyle name="40% - Akzent6" xfId="13" xr:uid="{00000000-0005-0000-0000-00000B000000}"/>
    <cellStyle name="60% - Akzent1" xfId="14" xr:uid="{00000000-0005-0000-0000-00000C000000}"/>
    <cellStyle name="60% - Akzent2" xfId="15" xr:uid="{00000000-0005-0000-0000-00000D000000}"/>
    <cellStyle name="60% - Akzent3" xfId="16" xr:uid="{00000000-0005-0000-0000-00000E000000}"/>
    <cellStyle name="60% - Akzent4" xfId="17" xr:uid="{00000000-0005-0000-0000-00000F000000}"/>
    <cellStyle name="60% - Akzent5" xfId="18" xr:uid="{00000000-0005-0000-0000-000010000000}"/>
    <cellStyle name="60% - Akzent6" xfId="19" xr:uid="{00000000-0005-0000-0000-000011000000}"/>
    <cellStyle name="Euro" xfId="20" xr:uid="{00000000-0005-0000-0000-000012000000}"/>
    <cellStyle name="Standard" xfId="0" builtinId="0"/>
    <cellStyle name="Standard 2" xfId="1" xr:uid="{00000000-0005-0000-0000-000014000000}"/>
    <cellStyle name="Standard 2 2" xfId="22" xr:uid="{00000000-0005-0000-0000-000015000000}"/>
    <cellStyle name="Standard 3" xfId="21" xr:uid="{00000000-0005-0000-0000-000016000000}"/>
    <cellStyle name="Standard 3 2" xfId="24" xr:uid="{00000000-0005-0000-0000-000017000000}"/>
    <cellStyle name="Standard 4" xfId="23" xr:uid="{00000000-0005-0000-0000-000018000000}"/>
    <cellStyle name="Standard 5" xfId="25" xr:uid="{00000000-0005-0000-0000-00001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asrv2\abt3\GemO-07-NKHR\Evaluation%20ab%202013\&#196;nd%20VwV\Anlage%2016%20HH-&#220;bersicht%20verbindliche%20Kennzahl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GemO-07-NKHR\Evaluation%20ab%202013\&#196;nd%20VwV\Anlage%2016%20HH-&#220;bersicht%20verbindliche%20Kennzahl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pasrv2\abt3\Users\schips\Desktop\Ausarbeitung%20Kennzahlen_mit_Zahlenbeispie_GPAP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Users\schips\Desktop\Ausarbeitung%20Kennzahlen_mit_Zahlenbeispie_GPA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Anlage 16"/>
      <sheetName val="Vorschlag Kennzahlenset"/>
      <sheetName val="Kennzahlenset HH"/>
      <sheetName val="Kennzahlenset detailliert"/>
      <sheetName val="ZahlenbeispielFB"/>
      <sheetName val="Beurteilung der Kennzahlen"/>
      <sheetName val="Wertetabelle"/>
      <sheetName val="Vermögensübersicht"/>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Pflichtkennzahl</v>
          </cell>
          <cell r="B2" t="str">
            <v>Kapitallage</v>
          </cell>
        </row>
        <row r="3">
          <cell r="A3" t="str">
            <v>Bedarfskennzahl</v>
          </cell>
          <cell r="B3" t="str">
            <v>Ertragslage</v>
          </cell>
          <cell r="D3" t="str">
            <v>Bedarf</v>
          </cell>
        </row>
        <row r="4">
          <cell r="B4" t="str">
            <v>Finanzlage</v>
          </cell>
          <cell r="D4" t="str">
            <v>Pflicht
Bedarf</v>
          </cell>
        </row>
        <row r="5">
          <cell r="B5" t="str">
            <v>Kapitallage
Finanzlage</v>
          </cell>
          <cell r="D5" t="str">
            <v>Ergänzung</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Anlage 16"/>
      <sheetName val="Vorschlag Kennzahlenset"/>
      <sheetName val="Kennzahlenset HH"/>
      <sheetName val="Kennzahlenset detailliert"/>
      <sheetName val="ZahlenbeispielFB"/>
      <sheetName val="Beurteilung der Kennzahlen"/>
      <sheetName val="Wertetabelle"/>
      <sheetName val="Vermögensübersicht"/>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Pflichtkennzahl</v>
          </cell>
          <cell r="B2" t="str">
            <v>Kapitallage</v>
          </cell>
        </row>
        <row r="3">
          <cell r="A3" t="str">
            <v>Bedarfskennzahl</v>
          </cell>
          <cell r="B3" t="str">
            <v>Ertragslage</v>
          </cell>
          <cell r="D3" t="str">
            <v>Bedarf</v>
          </cell>
        </row>
        <row r="4">
          <cell r="B4" t="str">
            <v>Finanzlage</v>
          </cell>
          <cell r="D4" t="str">
            <v>Pflicht
Bedarf</v>
          </cell>
        </row>
        <row r="5">
          <cell r="B5" t="str">
            <v>Kapitallage
Finanzlage</v>
          </cell>
          <cell r="D5" t="str">
            <v>Ergänzung</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Kennzahlenset detailliert mit"/>
      <sheetName val="Vorschlag Kennzahlenset"/>
      <sheetName val="Zahlenbeispiel"/>
      <sheetName val="Kennzahlenset detailliert"/>
      <sheetName val="Wertetabelle"/>
      <sheetName val="Kennzahlenset detailliert FB"/>
      <sheetName val="ZahlenbeispielFB"/>
    </sheetNames>
    <sheetDataSet>
      <sheetData sheetId="0"/>
      <sheetData sheetId="1" refreshError="1"/>
      <sheetData sheetId="2"/>
      <sheetData sheetId="3" refreshError="1"/>
      <sheetData sheetId="4"/>
      <sheetData sheetId="5">
        <row r="3">
          <cell r="D3" t="str">
            <v>Bedarf</v>
          </cell>
        </row>
        <row r="4">
          <cell r="D4" t="str">
            <v>Pflicht
Bedarf</v>
          </cell>
        </row>
        <row r="5">
          <cell r="D5" t="str">
            <v>Ergänzung</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Kennzahlenset detailliert mit"/>
      <sheetName val="Vorschlag Kennzahlenset"/>
      <sheetName val="Zahlenbeispiel"/>
      <sheetName val="Kennzahlenset detailliert"/>
      <sheetName val="Wertetabelle"/>
      <sheetName val="Kennzahlenset detailliert FB"/>
      <sheetName val="ZahlenbeispielFB"/>
    </sheetNames>
    <sheetDataSet>
      <sheetData sheetId="0"/>
      <sheetData sheetId="1" refreshError="1"/>
      <sheetData sheetId="2"/>
      <sheetData sheetId="3" refreshError="1"/>
      <sheetData sheetId="4"/>
      <sheetData sheetId="5">
        <row r="3">
          <cell r="D3" t="str">
            <v>Bedarf</v>
          </cell>
        </row>
        <row r="4">
          <cell r="D4" t="str">
            <v>Pflicht
Bedarf</v>
          </cell>
        </row>
        <row r="5">
          <cell r="D5" t="str">
            <v>Ergänzung</v>
          </cell>
        </row>
      </sheetData>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5"/>
  <sheetViews>
    <sheetView view="pageBreakPreview" zoomScale="60" zoomScaleNormal="100" workbookViewId="0"/>
  </sheetViews>
  <sheetFormatPr baseColWidth="10" defaultRowHeight="13.2" x14ac:dyDescent="0.25"/>
  <cols>
    <col min="1" max="1" width="3.44140625" customWidth="1"/>
    <col min="2" max="2" width="50.6640625" customWidth="1"/>
    <col min="3" max="8" width="14.6640625" customWidth="1"/>
  </cols>
  <sheetData>
    <row r="1" spans="1:8" ht="14.1" customHeight="1" x14ac:dyDescent="0.25"/>
    <row r="2" spans="1:8" ht="17.399999999999999" x14ac:dyDescent="0.3">
      <c r="A2" s="1" t="s">
        <v>209</v>
      </c>
      <c r="B2" s="1"/>
    </row>
    <row r="3" spans="1:8" ht="14.1" customHeight="1" thickBot="1" x14ac:dyDescent="0.3">
      <c r="A3" s="2"/>
      <c r="C3" s="2"/>
      <c r="D3" s="2"/>
      <c r="E3" s="2"/>
      <c r="F3" s="14"/>
      <c r="G3" s="14"/>
      <c r="H3" s="14"/>
    </row>
    <row r="4" spans="1:8" ht="15" customHeight="1" x14ac:dyDescent="0.25">
      <c r="A4" s="380" t="s">
        <v>15</v>
      </c>
      <c r="B4" s="381" t="s">
        <v>522</v>
      </c>
      <c r="C4" s="381" t="s">
        <v>0</v>
      </c>
      <c r="D4" s="382" t="s">
        <v>1</v>
      </c>
      <c r="E4" s="382" t="s">
        <v>1</v>
      </c>
      <c r="F4" s="382" t="s">
        <v>16</v>
      </c>
      <c r="G4" s="382" t="s">
        <v>16</v>
      </c>
      <c r="H4" s="455" t="s">
        <v>16</v>
      </c>
    </row>
    <row r="5" spans="1:8" ht="15" customHeight="1" x14ac:dyDescent="0.25">
      <c r="A5" s="383"/>
      <c r="B5" s="384"/>
      <c r="C5" s="385"/>
      <c r="D5" s="386"/>
      <c r="E5" s="386"/>
      <c r="F5" s="386" t="s">
        <v>222</v>
      </c>
      <c r="G5" s="386" t="s">
        <v>222</v>
      </c>
      <c r="H5" s="456" t="s">
        <v>222</v>
      </c>
    </row>
    <row r="6" spans="1:8" ht="15" customHeight="1" x14ac:dyDescent="0.25">
      <c r="A6" s="387"/>
      <c r="B6" s="384"/>
      <c r="C6" s="385" t="s">
        <v>11</v>
      </c>
      <c r="D6" s="386" t="s">
        <v>10</v>
      </c>
      <c r="E6" s="386" t="s">
        <v>222</v>
      </c>
      <c r="F6" s="388" t="s">
        <v>17</v>
      </c>
      <c r="G6" s="388" t="s">
        <v>18</v>
      </c>
      <c r="H6" s="457" t="s">
        <v>19</v>
      </c>
    </row>
    <row r="7" spans="1:8" ht="15" customHeight="1" x14ac:dyDescent="0.25">
      <c r="A7" s="383"/>
      <c r="B7" s="384"/>
      <c r="C7" s="389" t="s">
        <v>2</v>
      </c>
      <c r="D7" s="390" t="s">
        <v>2</v>
      </c>
      <c r="E7" s="390" t="s">
        <v>2</v>
      </c>
      <c r="F7" s="390" t="s">
        <v>2</v>
      </c>
      <c r="G7" s="390" t="s">
        <v>2</v>
      </c>
      <c r="H7" s="458" t="s">
        <v>2</v>
      </c>
    </row>
    <row r="8" spans="1:8" ht="15" customHeight="1" thickBot="1" x14ac:dyDescent="0.3">
      <c r="A8" s="391"/>
      <c r="B8" s="384"/>
      <c r="C8" s="392">
        <v>1</v>
      </c>
      <c r="D8" s="384" t="s">
        <v>452</v>
      </c>
      <c r="E8" s="384">
        <v>3</v>
      </c>
      <c r="F8" s="384" t="s">
        <v>453</v>
      </c>
      <c r="G8" s="384">
        <v>5</v>
      </c>
      <c r="H8" s="459">
        <v>6</v>
      </c>
    </row>
    <row r="9" spans="1:8" ht="15" customHeight="1" x14ac:dyDescent="0.25">
      <c r="A9" s="7">
        <v>1</v>
      </c>
      <c r="B9" s="6" t="s">
        <v>3</v>
      </c>
      <c r="C9" s="179"/>
      <c r="D9" s="179"/>
      <c r="E9" s="179"/>
      <c r="F9" s="179"/>
      <c r="G9" s="179"/>
      <c r="H9" s="460"/>
    </row>
    <row r="10" spans="1:8" ht="16.95" customHeight="1" x14ac:dyDescent="0.25">
      <c r="A10" s="3">
        <v>2</v>
      </c>
      <c r="B10" s="15" t="s">
        <v>20</v>
      </c>
      <c r="C10" s="180"/>
      <c r="D10" s="180"/>
      <c r="E10" s="180"/>
      <c r="F10" s="180"/>
      <c r="G10" s="180"/>
      <c r="H10" s="461"/>
    </row>
    <row r="11" spans="1:8" ht="16.95" customHeight="1" x14ac:dyDescent="0.25">
      <c r="A11" s="3">
        <v>3</v>
      </c>
      <c r="B11" s="15" t="s">
        <v>25</v>
      </c>
      <c r="C11" s="180"/>
      <c r="D11" s="180"/>
      <c r="E11" s="180"/>
      <c r="F11" s="180"/>
      <c r="G11" s="180"/>
      <c r="H11" s="461"/>
    </row>
    <row r="12" spans="1:8" ht="15" customHeight="1" x14ac:dyDescent="0.25">
      <c r="A12" s="3">
        <v>4</v>
      </c>
      <c r="B12" s="4" t="s">
        <v>4</v>
      </c>
      <c r="C12" s="180"/>
      <c r="D12" s="180"/>
      <c r="E12" s="180"/>
      <c r="F12" s="180"/>
      <c r="G12" s="180"/>
      <c r="H12" s="461"/>
    </row>
    <row r="13" spans="1:8" ht="15" customHeight="1" x14ac:dyDescent="0.25">
      <c r="A13" s="3">
        <v>5</v>
      </c>
      <c r="B13" s="15" t="s">
        <v>26</v>
      </c>
      <c r="C13" s="180"/>
      <c r="D13" s="180"/>
      <c r="E13" s="180"/>
      <c r="F13" s="180"/>
      <c r="G13" s="180"/>
      <c r="H13" s="461"/>
    </row>
    <row r="14" spans="1:8" ht="15" customHeight="1" x14ac:dyDescent="0.25">
      <c r="A14" s="3">
        <v>6</v>
      </c>
      <c r="B14" s="16" t="s">
        <v>27</v>
      </c>
      <c r="C14" s="180"/>
      <c r="D14" s="180"/>
      <c r="E14" s="180"/>
      <c r="F14" s="180"/>
      <c r="G14" s="180"/>
      <c r="H14" s="461"/>
    </row>
    <row r="15" spans="1:8" ht="15" customHeight="1" x14ac:dyDescent="0.25">
      <c r="A15" s="3">
        <v>7</v>
      </c>
      <c r="B15" s="5" t="s">
        <v>5</v>
      </c>
      <c r="C15" s="180"/>
      <c r="D15" s="180"/>
      <c r="E15" s="180"/>
      <c r="F15" s="180"/>
      <c r="G15" s="180"/>
      <c r="H15" s="461"/>
    </row>
    <row r="16" spans="1:8" ht="15" customHeight="1" x14ac:dyDescent="0.25">
      <c r="A16" s="3">
        <v>8</v>
      </c>
      <c r="B16" s="4" t="s">
        <v>12</v>
      </c>
      <c r="C16" s="180"/>
      <c r="D16" s="180"/>
      <c r="E16" s="180"/>
      <c r="F16" s="180"/>
      <c r="G16" s="180"/>
      <c r="H16" s="461"/>
    </row>
    <row r="17" spans="1:8" ht="15" customHeight="1" x14ac:dyDescent="0.25">
      <c r="A17" s="3">
        <v>9</v>
      </c>
      <c r="B17" s="5" t="s">
        <v>6</v>
      </c>
      <c r="C17" s="180"/>
      <c r="D17" s="180"/>
      <c r="E17" s="180"/>
      <c r="F17" s="180"/>
      <c r="G17" s="180"/>
      <c r="H17" s="461"/>
    </row>
    <row r="18" spans="1:8" ht="15" customHeight="1" x14ac:dyDescent="0.25">
      <c r="A18" s="3">
        <v>10</v>
      </c>
      <c r="B18" s="5" t="s">
        <v>231</v>
      </c>
      <c r="C18" s="180"/>
      <c r="D18" s="180"/>
      <c r="E18" s="180"/>
      <c r="F18" s="180"/>
      <c r="G18" s="180"/>
      <c r="H18" s="461"/>
    </row>
    <row r="19" spans="1:8" s="10" customFormat="1" ht="30" customHeight="1" x14ac:dyDescent="0.25">
      <c r="A19" s="9">
        <v>11</v>
      </c>
      <c r="B19" s="8" t="s">
        <v>232</v>
      </c>
      <c r="C19" s="182">
        <f>SUM(C9:C18)</f>
        <v>0</v>
      </c>
      <c r="D19" s="182">
        <f t="shared" ref="D19:H19" si="0">SUM(D9:D18)</f>
        <v>0</v>
      </c>
      <c r="E19" s="182">
        <f t="shared" si="0"/>
        <v>0</v>
      </c>
      <c r="F19" s="182">
        <f t="shared" si="0"/>
        <v>0</v>
      </c>
      <c r="G19" s="182">
        <f t="shared" si="0"/>
        <v>0</v>
      </c>
      <c r="H19" s="462">
        <f t="shared" si="0"/>
        <v>0</v>
      </c>
    </row>
    <row r="20" spans="1:8" ht="15" customHeight="1" x14ac:dyDescent="0.25">
      <c r="A20" s="3">
        <v>12</v>
      </c>
      <c r="B20" s="5" t="s">
        <v>7</v>
      </c>
      <c r="C20" s="180"/>
      <c r="D20" s="180"/>
      <c r="E20" s="180"/>
      <c r="F20" s="180"/>
      <c r="G20" s="180"/>
      <c r="H20" s="461"/>
    </row>
    <row r="21" spans="1:8" ht="15" customHeight="1" x14ac:dyDescent="0.25">
      <c r="A21" s="3">
        <v>13</v>
      </c>
      <c r="B21" s="5" t="s">
        <v>8</v>
      </c>
      <c r="C21" s="180"/>
      <c r="D21" s="180"/>
      <c r="E21" s="180"/>
      <c r="F21" s="180"/>
      <c r="G21" s="180"/>
      <c r="H21" s="461"/>
    </row>
    <row r="22" spans="1:8" ht="15" customHeight="1" x14ac:dyDescent="0.25">
      <c r="A22" s="3">
        <v>14</v>
      </c>
      <c r="B22" s="4" t="s">
        <v>9</v>
      </c>
      <c r="C22" s="180"/>
      <c r="D22" s="180"/>
      <c r="E22" s="180"/>
      <c r="F22" s="180"/>
      <c r="G22" s="180"/>
      <c r="H22" s="461"/>
    </row>
    <row r="23" spans="1:8" ht="15" customHeight="1" x14ac:dyDescent="0.25">
      <c r="A23" s="3">
        <v>15</v>
      </c>
      <c r="B23" s="16" t="s">
        <v>21</v>
      </c>
      <c r="C23" s="180"/>
      <c r="D23" s="185"/>
      <c r="E23" s="180"/>
      <c r="F23" s="180"/>
      <c r="G23" s="180"/>
      <c r="H23" s="461"/>
    </row>
    <row r="24" spans="1:8" ht="15" customHeight="1" x14ac:dyDescent="0.25">
      <c r="A24" s="3">
        <v>16</v>
      </c>
      <c r="B24" s="5" t="s">
        <v>13</v>
      </c>
      <c r="C24" s="180"/>
      <c r="D24" s="180"/>
      <c r="E24" s="180"/>
      <c r="F24" s="180"/>
      <c r="G24" s="180"/>
      <c r="H24" s="461"/>
    </row>
    <row r="25" spans="1:8" ht="15" customHeight="1" x14ac:dyDescent="0.25">
      <c r="A25" s="3">
        <v>17</v>
      </c>
      <c r="B25" s="5" t="s">
        <v>14</v>
      </c>
      <c r="C25" s="180"/>
      <c r="D25" s="180"/>
      <c r="E25" s="180"/>
      <c r="F25" s="180"/>
      <c r="G25" s="180"/>
      <c r="H25" s="461"/>
    </row>
    <row r="26" spans="1:8" ht="15" customHeight="1" x14ac:dyDescent="0.25">
      <c r="A26" s="3">
        <v>18</v>
      </c>
      <c r="B26" s="5" t="s">
        <v>233</v>
      </c>
      <c r="C26" s="180"/>
      <c r="D26" s="180"/>
      <c r="E26" s="180"/>
      <c r="F26" s="180"/>
      <c r="G26" s="180"/>
      <c r="H26" s="461"/>
    </row>
    <row r="27" spans="1:8" s="11" customFormat="1" ht="30" customHeight="1" x14ac:dyDescent="0.25">
      <c r="A27" s="9">
        <v>19</v>
      </c>
      <c r="B27" s="12" t="s">
        <v>234</v>
      </c>
      <c r="C27" s="182">
        <f>SUM(C20:C26)</f>
        <v>0</v>
      </c>
      <c r="D27" s="182">
        <f t="shared" ref="D27:H27" si="1">SUM(D20:D26)</f>
        <v>0</v>
      </c>
      <c r="E27" s="182">
        <f t="shared" si="1"/>
        <v>0</v>
      </c>
      <c r="F27" s="182">
        <f t="shared" si="1"/>
        <v>0</v>
      </c>
      <c r="G27" s="182">
        <f t="shared" si="1"/>
        <v>0</v>
      </c>
      <c r="H27" s="462">
        <f t="shared" si="1"/>
        <v>0</v>
      </c>
    </row>
    <row r="28" spans="1:8" s="11" customFormat="1" ht="30" customHeight="1" x14ac:dyDescent="0.25">
      <c r="A28" s="9">
        <v>20</v>
      </c>
      <c r="B28" s="12" t="s">
        <v>236</v>
      </c>
      <c r="C28" s="182">
        <f>C19-C27</f>
        <v>0</v>
      </c>
      <c r="D28" s="182">
        <f t="shared" ref="D28:H28" si="2">D19-D27</f>
        <v>0</v>
      </c>
      <c r="E28" s="182">
        <f t="shared" si="2"/>
        <v>0</v>
      </c>
      <c r="F28" s="182">
        <f t="shared" si="2"/>
        <v>0</v>
      </c>
      <c r="G28" s="182">
        <f t="shared" si="2"/>
        <v>0</v>
      </c>
      <c r="H28" s="462">
        <f t="shared" si="2"/>
        <v>0</v>
      </c>
    </row>
    <row r="29" spans="1:8" ht="39.9" customHeight="1" x14ac:dyDescent="0.25">
      <c r="A29" s="130" t="s">
        <v>208</v>
      </c>
      <c r="B29" s="129" t="s">
        <v>207</v>
      </c>
      <c r="C29" s="180"/>
      <c r="D29" s="181"/>
      <c r="E29" s="181"/>
      <c r="F29" s="181"/>
      <c r="G29" s="181"/>
      <c r="H29" s="463"/>
    </row>
    <row r="30" spans="1:8" ht="27.9" customHeight="1" thickBot="1" x14ac:dyDescent="0.3">
      <c r="A30" s="131">
        <v>22</v>
      </c>
      <c r="B30" s="132" t="s">
        <v>206</v>
      </c>
      <c r="C30" s="183"/>
      <c r="D30" s="184"/>
      <c r="E30" s="184"/>
      <c r="F30" s="184"/>
      <c r="G30" s="184"/>
      <c r="H30" s="464"/>
    </row>
    <row r="32" spans="1:8" ht="15.6" x14ac:dyDescent="0.25">
      <c r="A32" s="17" t="s">
        <v>22</v>
      </c>
      <c r="B32" s="135" t="s">
        <v>239</v>
      </c>
    </row>
    <row r="33" spans="1:2" ht="15.6" x14ac:dyDescent="0.25">
      <c r="A33" s="17" t="s">
        <v>23</v>
      </c>
      <c r="B33" s="135" t="s">
        <v>406</v>
      </c>
    </row>
    <row r="35" spans="1:2" x14ac:dyDescent="0.25">
      <c r="A35" s="13"/>
      <c r="B35" s="13"/>
    </row>
  </sheetData>
  <customSheetViews>
    <customSheetView guid="{E4AD69AF-D198-4623-B2BD-736AC175ADBA}" scale="90" showPageBreaks="1" showGridLines="0" view="pageLayout" topLeftCell="A31">
      <selection activeCell="B33" sqref="B33"/>
      <pageMargins left="0.78740157480314965" right="0.78740157480314965" top="0.98425196850393704" bottom="0.98425196850393704" header="0.51181102362204722" footer="0.51181102362204722"/>
      <pageSetup paperSize="9" scale="59" orientation="portrait" r:id="rId1"/>
      <headerFooter alignWithMargins="0">
        <oddHeader>&amp;R&amp;"Arial,Fett"Anlage 3&amp;"Arial,Standard"
 &amp;"Arial,Kursiv"(zu § 80 Abs. 2, § 85 GemO, §§ 2 und 9 GemHVO)</oddHeader>
      </headerFooter>
    </customSheetView>
    <customSheetView guid="{D2E9EBF0-E967-4EB2-BDBB-5B8400EBADC7}" scale="90" showPageBreaks="1" showGridLines="0" fitToPage="1" showRuler="0">
      <selection activeCell="D9" sqref="D9"/>
      <pageMargins left="0.78740157480314965" right="0.78740157480314965" top="0.98425196850393704" bottom="0.98425196850393704" header="0.51181102362204722" footer="0.51181102362204722"/>
      <pageSetup paperSize="9" scale="59" orientation="portrait" r:id="rId2"/>
      <headerFooter alignWithMargins="0">
        <oddHeader>&amp;R&amp;"Arial,Fett"Anlage 3&amp;"Arial,Standard"
 &amp;"Arial,Kursiv"(zu  §§ 80 Abs. 2, 85 GemO, 2 und 9 GemHVO)</oddHeader>
      </headerFooter>
    </customSheetView>
    <customSheetView guid="{9534608B-67B4-44FA-98E8-5C771009E99B}" scale="90" showPageBreaks="1" showGridLines="0" fitToPage="1" showRuler="0" topLeftCell="A13">
      <selection activeCell="C12" sqref="C12"/>
      <pageMargins left="0.78740157480314965" right="0.78740157480314965" top="0.98425196850393704" bottom="0.98425196850393704" header="0.51181102362204722" footer="0.51181102362204722"/>
      <pageSetup paperSize="9" scale="59" orientation="portrait" r:id="rId3"/>
      <headerFooter alignWithMargins="0">
        <oddHeader>&amp;R&amp;"Arial,Fett"Anlage 3&amp;"Arial,Standard"
 (zu  §§ 80 Abs. 2, 85 GemO, 2 und 9 GemHVO)</oddHeader>
      </headerFooter>
    </customSheetView>
  </customSheetViews>
  <phoneticPr fontId="0" type="noConversion"/>
  <pageMargins left="0.78740157480314965" right="0.78740157480314965" top="0.98425196850393704" bottom="0.98425196850393704" header="0.51181102362204722" footer="0.51181102362204722"/>
  <pageSetup paperSize="9" scale="59" orientation="portrait" r:id="rId4"/>
  <headerFooter alignWithMargins="0">
    <oddHeader>&amp;LStadt Waldkirch - Rechnungsprüfungsamt&amp;C&amp;G&amp;R&amp;"Arial,Fett"Anlage 1&amp;"Arial,Standard"
 &amp;"Arial,Kursiv"(zu § 1 Absatz 1 Satz 2 und § 4 EigBVO-Doppik i.V.m. § 14 EigBG)</oddHeader>
  </headerFooter>
  <ignoredErrors>
    <ignoredError sqref="F6:H6" numberStoredAsText="1"/>
  </ignoredErrors>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pageSetUpPr fitToPage="1"/>
  </sheetPr>
  <dimension ref="A1:H50"/>
  <sheetViews>
    <sheetView view="pageLayout" topLeftCell="A37" zoomScaleNormal="100" workbookViewId="0">
      <selection activeCell="B4" sqref="B4"/>
    </sheetView>
  </sheetViews>
  <sheetFormatPr baseColWidth="10" defaultColWidth="9.109375" defaultRowHeight="14.4" x14ac:dyDescent="0.3"/>
  <cols>
    <col min="1" max="1" width="7" style="137" bestFit="1" customWidth="1"/>
    <col min="2" max="2" width="30.44140625" style="138" customWidth="1"/>
    <col min="3" max="4" width="12.6640625" style="138" customWidth="1"/>
    <col min="5" max="5" width="5.44140625" style="139" bestFit="1" customWidth="1"/>
    <col min="6" max="6" width="30.88671875" style="138" customWidth="1"/>
    <col min="7" max="8" width="12.6640625" style="138" customWidth="1"/>
    <col min="9" max="16384" width="9.109375" style="137"/>
  </cols>
  <sheetData>
    <row r="1" spans="1:8" x14ac:dyDescent="0.3">
      <c r="B1" s="172" t="s">
        <v>380</v>
      </c>
      <c r="C1" s="140"/>
      <c r="D1" s="140"/>
      <c r="E1" s="141"/>
      <c r="F1" s="140"/>
    </row>
    <row r="2" spans="1:8" x14ac:dyDescent="0.3">
      <c r="B2" s="172" t="s">
        <v>379</v>
      </c>
      <c r="C2" s="171" t="s">
        <v>378</v>
      </c>
      <c r="D2" s="140"/>
      <c r="E2" s="141"/>
      <c r="F2" s="140"/>
    </row>
    <row r="3" spans="1:8" x14ac:dyDescent="0.3">
      <c r="B3" s="140"/>
      <c r="C3" s="140"/>
      <c r="D3" s="140"/>
      <c r="E3" s="141"/>
      <c r="F3" s="140"/>
    </row>
    <row r="4" spans="1:8" ht="44.1" customHeight="1" x14ac:dyDescent="0.3">
      <c r="A4" s="170"/>
      <c r="B4" s="151" t="s">
        <v>377</v>
      </c>
      <c r="C4" s="168" t="s">
        <v>374</v>
      </c>
      <c r="D4" s="167" t="s">
        <v>376</v>
      </c>
      <c r="E4" s="169"/>
      <c r="F4" s="149" t="s">
        <v>375</v>
      </c>
      <c r="G4" s="168" t="s">
        <v>374</v>
      </c>
      <c r="H4" s="167" t="s">
        <v>373</v>
      </c>
    </row>
    <row r="5" spans="1:8" ht="15.6" customHeight="1" x14ac:dyDescent="0.3">
      <c r="A5" s="163" t="s">
        <v>372</v>
      </c>
      <c r="B5" s="166" t="s">
        <v>144</v>
      </c>
      <c r="C5" s="507">
        <f>SUM(C6:C8)</f>
        <v>0</v>
      </c>
      <c r="D5" s="507">
        <f>SUM(D6:D8)</f>
        <v>0</v>
      </c>
      <c r="E5" s="165" t="s">
        <v>372</v>
      </c>
      <c r="F5" s="164" t="s">
        <v>371</v>
      </c>
      <c r="G5" s="512">
        <f>SUM(G6:G11)</f>
        <v>0</v>
      </c>
      <c r="H5" s="512">
        <f>SUM(H6:H11)</f>
        <v>0</v>
      </c>
    </row>
    <row r="6" spans="1:8" ht="30" customHeight="1" x14ac:dyDescent="0.3">
      <c r="A6" s="161" t="s">
        <v>370</v>
      </c>
      <c r="B6" s="157" t="s">
        <v>149</v>
      </c>
      <c r="C6" s="203"/>
      <c r="D6" s="203"/>
      <c r="E6" s="162" t="s">
        <v>370</v>
      </c>
      <c r="F6" s="155" t="s">
        <v>369</v>
      </c>
      <c r="G6" s="204"/>
      <c r="H6" s="204"/>
    </row>
    <row r="7" spans="1:8" ht="51" customHeight="1" x14ac:dyDescent="0.3">
      <c r="A7" s="152" t="s">
        <v>368</v>
      </c>
      <c r="B7" s="157" t="s">
        <v>367</v>
      </c>
      <c r="C7" s="203"/>
      <c r="D7" s="203"/>
      <c r="E7" s="162" t="s">
        <v>363</v>
      </c>
      <c r="F7" s="155" t="s">
        <v>364</v>
      </c>
      <c r="G7" s="204"/>
      <c r="H7" s="204"/>
    </row>
    <row r="8" spans="1:8" ht="15.6" customHeight="1" x14ac:dyDescent="0.3">
      <c r="A8" s="152" t="s">
        <v>366</v>
      </c>
      <c r="B8" s="157" t="s">
        <v>365</v>
      </c>
      <c r="C8" s="203"/>
      <c r="D8" s="203"/>
      <c r="E8" s="154" t="s">
        <v>337</v>
      </c>
      <c r="F8" s="155" t="s">
        <v>361</v>
      </c>
      <c r="G8" s="204"/>
      <c r="H8" s="204"/>
    </row>
    <row r="9" spans="1:8" ht="15.6" customHeight="1" x14ac:dyDescent="0.3">
      <c r="A9" s="152" t="s">
        <v>363</v>
      </c>
      <c r="B9" s="158" t="s">
        <v>362</v>
      </c>
      <c r="C9" s="508">
        <f>SUM(C10:C18)</f>
        <v>0</v>
      </c>
      <c r="D9" s="508">
        <f>SUM(D10:D18)</f>
        <v>0</v>
      </c>
      <c r="E9" s="154" t="s">
        <v>69</v>
      </c>
      <c r="G9" s="204"/>
      <c r="H9" s="204"/>
    </row>
    <row r="10" spans="1:8" ht="30" customHeight="1" x14ac:dyDescent="0.3">
      <c r="A10" s="161" t="s">
        <v>360</v>
      </c>
      <c r="B10" s="157" t="s">
        <v>153</v>
      </c>
      <c r="C10" s="203"/>
      <c r="D10" s="203"/>
      <c r="E10" s="154" t="s">
        <v>450</v>
      </c>
      <c r="F10" s="155" t="s">
        <v>359</v>
      </c>
      <c r="G10" s="204"/>
      <c r="H10" s="204"/>
    </row>
    <row r="11" spans="1:8" ht="30" customHeight="1" x14ac:dyDescent="0.3">
      <c r="A11" s="152" t="s">
        <v>358</v>
      </c>
      <c r="B11" s="157" t="s">
        <v>155</v>
      </c>
      <c r="C11" s="203"/>
      <c r="D11" s="203"/>
      <c r="E11" s="154" t="s">
        <v>451</v>
      </c>
      <c r="F11" s="155" t="s">
        <v>357</v>
      </c>
      <c r="G11" s="204"/>
      <c r="H11" s="204"/>
    </row>
    <row r="12" spans="1:8" ht="15.6" customHeight="1" x14ac:dyDescent="0.3">
      <c r="A12" s="161" t="s">
        <v>356</v>
      </c>
      <c r="B12" s="157" t="s">
        <v>157</v>
      </c>
      <c r="C12" s="203"/>
      <c r="D12" s="203"/>
      <c r="E12" s="154" t="s">
        <v>294</v>
      </c>
      <c r="F12" s="153" t="s">
        <v>355</v>
      </c>
      <c r="G12" s="511">
        <f>SUM(G13:G17)</f>
        <v>0</v>
      </c>
      <c r="H12" s="511">
        <f>SUM(H13:H17)</f>
        <v>0</v>
      </c>
    </row>
    <row r="13" spans="1:8" ht="15.6" customHeight="1" x14ac:dyDescent="0.3">
      <c r="A13" s="152" t="s">
        <v>354</v>
      </c>
      <c r="B13" s="157" t="s">
        <v>159</v>
      </c>
      <c r="C13" s="203"/>
      <c r="D13" s="203"/>
      <c r="E13" s="154" t="s">
        <v>291</v>
      </c>
      <c r="F13" s="155" t="s">
        <v>353</v>
      </c>
      <c r="G13" s="204"/>
      <c r="H13" s="204"/>
    </row>
    <row r="14" spans="1:8" ht="24" customHeight="1" x14ac:dyDescent="0.3">
      <c r="A14" s="152" t="s">
        <v>352</v>
      </c>
      <c r="B14" s="157" t="s">
        <v>161</v>
      </c>
      <c r="C14" s="203"/>
      <c r="D14" s="203"/>
      <c r="E14" s="160" t="s">
        <v>351</v>
      </c>
      <c r="F14" s="155" t="s">
        <v>350</v>
      </c>
      <c r="G14" s="204"/>
      <c r="H14" s="204"/>
    </row>
    <row r="15" spans="1:8" ht="25.2" customHeight="1" x14ac:dyDescent="0.3">
      <c r="A15" s="159" t="s">
        <v>349</v>
      </c>
      <c r="B15" s="157" t="s">
        <v>163</v>
      </c>
      <c r="C15" s="203"/>
      <c r="D15" s="203"/>
      <c r="E15" s="154" t="s">
        <v>348</v>
      </c>
      <c r="F15" s="155" t="s">
        <v>347</v>
      </c>
      <c r="G15" s="204"/>
      <c r="H15" s="204"/>
    </row>
    <row r="16" spans="1:8" ht="24" customHeight="1" x14ac:dyDescent="0.3">
      <c r="A16" s="152" t="s">
        <v>346</v>
      </c>
      <c r="B16" s="157" t="s">
        <v>165</v>
      </c>
      <c r="C16" s="203"/>
      <c r="D16" s="203"/>
      <c r="E16" s="154" t="s">
        <v>345</v>
      </c>
      <c r="F16" s="155" t="s">
        <v>344</v>
      </c>
      <c r="G16" s="204"/>
      <c r="H16" s="204"/>
    </row>
    <row r="17" spans="1:8" ht="15.6" customHeight="1" x14ac:dyDescent="0.3">
      <c r="A17" s="152" t="s">
        <v>343</v>
      </c>
      <c r="B17" s="157" t="s">
        <v>342</v>
      </c>
      <c r="C17" s="203"/>
      <c r="D17" s="203"/>
      <c r="E17" s="154" t="s">
        <v>341</v>
      </c>
      <c r="F17" s="155" t="s">
        <v>340</v>
      </c>
      <c r="G17" s="204"/>
      <c r="H17" s="204"/>
    </row>
    <row r="18" spans="1:8" ht="24.6" customHeight="1" x14ac:dyDescent="0.3">
      <c r="A18" s="152" t="s">
        <v>339</v>
      </c>
      <c r="B18" s="157" t="s">
        <v>167</v>
      </c>
      <c r="C18" s="203"/>
      <c r="D18" s="203"/>
      <c r="E18" s="154" t="s">
        <v>285</v>
      </c>
      <c r="F18" s="153" t="s">
        <v>338</v>
      </c>
      <c r="G18" s="511">
        <f>SUM(G19:G25)</f>
        <v>0</v>
      </c>
      <c r="H18" s="511">
        <f>SUM(H19:H25)</f>
        <v>0</v>
      </c>
    </row>
    <row r="19" spans="1:8" ht="45" customHeight="1" x14ac:dyDescent="0.3">
      <c r="A19" s="152" t="s">
        <v>337</v>
      </c>
      <c r="B19" s="158" t="s">
        <v>336</v>
      </c>
      <c r="C19" s="508">
        <f>SUM(C20:C32)</f>
        <v>0</v>
      </c>
      <c r="D19" s="508">
        <f>SUM(D20:D32)</f>
        <v>0</v>
      </c>
      <c r="E19" s="154" t="s">
        <v>335</v>
      </c>
      <c r="F19" s="155" t="s">
        <v>334</v>
      </c>
      <c r="G19" s="204"/>
      <c r="H19" s="204"/>
    </row>
    <row r="20" spans="1:8" ht="25.2" customHeight="1" x14ac:dyDescent="0.3">
      <c r="A20" s="152" t="s">
        <v>333</v>
      </c>
      <c r="B20" s="157" t="s">
        <v>171</v>
      </c>
      <c r="C20" s="203"/>
      <c r="D20" s="203"/>
      <c r="E20" s="154" t="s">
        <v>332</v>
      </c>
      <c r="F20" s="155" t="s">
        <v>331</v>
      </c>
      <c r="G20" s="204"/>
      <c r="H20" s="204"/>
    </row>
    <row r="21" spans="1:8" ht="52.8" x14ac:dyDescent="0.3">
      <c r="A21" s="152" t="s">
        <v>330</v>
      </c>
      <c r="B21" s="157" t="s">
        <v>329</v>
      </c>
      <c r="C21" s="203"/>
      <c r="D21" s="203"/>
      <c r="E21" s="154" t="s">
        <v>328</v>
      </c>
      <c r="F21" s="155" t="s">
        <v>327</v>
      </c>
      <c r="G21" s="204"/>
      <c r="H21" s="204"/>
    </row>
    <row r="22" spans="1:8" ht="15.6" customHeight="1" x14ac:dyDescent="0.3">
      <c r="A22" s="152" t="s">
        <v>326</v>
      </c>
      <c r="B22" s="157" t="s">
        <v>175</v>
      </c>
      <c r="C22" s="203"/>
      <c r="D22" s="203"/>
      <c r="E22" s="154" t="s">
        <v>325</v>
      </c>
      <c r="F22" s="155" t="s">
        <v>324</v>
      </c>
      <c r="G22" s="204"/>
      <c r="H22" s="204"/>
    </row>
    <row r="23" spans="1:8" ht="15.6" customHeight="1" x14ac:dyDescent="0.3">
      <c r="A23" s="152" t="s">
        <v>323</v>
      </c>
      <c r="B23" s="157" t="s">
        <v>176</v>
      </c>
      <c r="C23" s="203"/>
      <c r="D23" s="203"/>
      <c r="E23" s="154" t="s">
        <v>322</v>
      </c>
      <c r="F23" s="155" t="s">
        <v>321</v>
      </c>
      <c r="G23" s="204"/>
      <c r="H23" s="204"/>
    </row>
    <row r="24" spans="1:8" ht="38.4" customHeight="1" x14ac:dyDescent="0.3">
      <c r="A24" s="152" t="s">
        <v>320</v>
      </c>
      <c r="B24" s="157" t="s">
        <v>316</v>
      </c>
      <c r="C24" s="203"/>
      <c r="D24" s="203"/>
      <c r="E24" s="154" t="s">
        <v>319</v>
      </c>
      <c r="F24" s="155" t="s">
        <v>318</v>
      </c>
      <c r="G24" s="204"/>
      <c r="H24" s="204"/>
    </row>
    <row r="25" spans="1:8" ht="15.6" customHeight="1" x14ac:dyDescent="0.3">
      <c r="A25" s="160" t="s">
        <v>381</v>
      </c>
      <c r="B25" s="157" t="s">
        <v>275</v>
      </c>
      <c r="C25" s="203"/>
      <c r="D25" s="203"/>
      <c r="E25" s="154" t="s">
        <v>315</v>
      </c>
      <c r="F25" s="155" t="s">
        <v>314</v>
      </c>
      <c r="G25" s="204"/>
      <c r="H25" s="204"/>
    </row>
    <row r="26" spans="1:8" ht="24" customHeight="1" x14ac:dyDescent="0.3">
      <c r="A26" s="160" t="s">
        <v>382</v>
      </c>
      <c r="B26" s="157" t="s">
        <v>274</v>
      </c>
      <c r="C26" s="203"/>
      <c r="D26" s="203"/>
      <c r="E26" s="154" t="s">
        <v>312</v>
      </c>
      <c r="F26" s="153" t="s">
        <v>311</v>
      </c>
      <c r="G26" s="511">
        <f>SUM(G27:G44)</f>
        <v>0</v>
      </c>
      <c r="H26" s="511">
        <f>SUM(H27:H44)</f>
        <v>0</v>
      </c>
    </row>
    <row r="27" spans="1:8" ht="15.6" customHeight="1" x14ac:dyDescent="0.3">
      <c r="A27" s="160" t="s">
        <v>383</v>
      </c>
      <c r="B27" s="157" t="s">
        <v>272</v>
      </c>
      <c r="C27" s="203"/>
      <c r="D27" s="203"/>
      <c r="E27" s="154" t="s">
        <v>309</v>
      </c>
      <c r="F27" s="155" t="s">
        <v>308</v>
      </c>
      <c r="G27" s="204"/>
      <c r="H27" s="204"/>
    </row>
    <row r="28" spans="1:8" ht="27" customHeight="1" x14ac:dyDescent="0.3">
      <c r="A28" s="152" t="s">
        <v>317</v>
      </c>
      <c r="B28" s="157" t="s">
        <v>303</v>
      </c>
      <c r="C28" s="203"/>
      <c r="D28" s="203"/>
      <c r="E28" s="154" t="s">
        <v>306</v>
      </c>
      <c r="F28" s="155" t="s">
        <v>305</v>
      </c>
      <c r="G28" s="204"/>
      <c r="H28" s="204"/>
    </row>
    <row r="29" spans="1:8" ht="15.6" customHeight="1" x14ac:dyDescent="0.3">
      <c r="A29" s="160" t="s">
        <v>313</v>
      </c>
      <c r="B29" s="157" t="s">
        <v>275</v>
      </c>
      <c r="C29" s="203"/>
      <c r="D29" s="203"/>
      <c r="E29" s="154" t="s">
        <v>302</v>
      </c>
      <c r="F29" s="155" t="s">
        <v>275</v>
      </c>
      <c r="G29" s="204"/>
      <c r="H29" s="204"/>
    </row>
    <row r="30" spans="1:8" ht="25.95" customHeight="1" x14ac:dyDescent="0.3">
      <c r="A30" s="160" t="s">
        <v>310</v>
      </c>
      <c r="B30" s="157" t="s">
        <v>274</v>
      </c>
      <c r="C30" s="203"/>
      <c r="D30" s="203"/>
      <c r="E30" s="154" t="s">
        <v>301</v>
      </c>
      <c r="F30" s="155" t="s">
        <v>274</v>
      </c>
      <c r="G30" s="204"/>
      <c r="H30" s="204"/>
    </row>
    <row r="31" spans="1:8" ht="15.6" customHeight="1" x14ac:dyDescent="0.3">
      <c r="A31" s="173" t="s">
        <v>307</v>
      </c>
      <c r="B31" s="157" t="s">
        <v>272</v>
      </c>
      <c r="C31" s="203"/>
      <c r="D31" s="203"/>
      <c r="E31" s="154" t="s">
        <v>300</v>
      </c>
      <c r="F31" s="155" t="s">
        <v>272</v>
      </c>
      <c r="G31" s="204"/>
      <c r="H31" s="204"/>
    </row>
    <row r="32" spans="1:8" ht="24.6" customHeight="1" x14ac:dyDescent="0.3">
      <c r="A32" s="159" t="s">
        <v>304</v>
      </c>
      <c r="B32" s="157" t="s">
        <v>297</v>
      </c>
      <c r="C32" s="203"/>
      <c r="D32" s="203"/>
      <c r="E32" s="154" t="s">
        <v>299</v>
      </c>
      <c r="F32" s="155" t="s">
        <v>298</v>
      </c>
      <c r="G32" s="204"/>
      <c r="H32" s="204"/>
    </row>
    <row r="33" spans="1:8" ht="24" customHeight="1" x14ac:dyDescent="0.3">
      <c r="A33" s="152" t="s">
        <v>294</v>
      </c>
      <c r="B33" s="158" t="s">
        <v>293</v>
      </c>
      <c r="C33" s="508">
        <f>SUM(C34:C35)</f>
        <v>0</v>
      </c>
      <c r="D33" s="508">
        <f>SUM(D34:D35)</f>
        <v>0</v>
      </c>
      <c r="E33" s="154" t="s">
        <v>296</v>
      </c>
      <c r="F33" s="155" t="s">
        <v>295</v>
      </c>
      <c r="G33" s="204"/>
      <c r="H33" s="204"/>
    </row>
    <row r="34" spans="1:8" ht="30" customHeight="1" x14ac:dyDescent="0.3">
      <c r="A34" s="152" t="s">
        <v>291</v>
      </c>
      <c r="B34" s="157" t="s">
        <v>290</v>
      </c>
      <c r="C34" s="203"/>
      <c r="D34" s="203"/>
      <c r="E34" s="154" t="s">
        <v>292</v>
      </c>
      <c r="F34" s="155" t="s">
        <v>275</v>
      </c>
      <c r="G34" s="204"/>
      <c r="H34" s="204"/>
    </row>
    <row r="35" spans="1:8" ht="27" customHeight="1" x14ac:dyDescent="0.3">
      <c r="A35" s="152" t="s">
        <v>288</v>
      </c>
      <c r="B35" s="157" t="s">
        <v>287</v>
      </c>
      <c r="C35" s="203"/>
      <c r="D35" s="203"/>
      <c r="E35" s="154" t="s">
        <v>289</v>
      </c>
      <c r="F35" s="155" t="s">
        <v>274</v>
      </c>
      <c r="G35" s="204"/>
      <c r="H35" s="204"/>
    </row>
    <row r="36" spans="1:8" ht="26.4" customHeight="1" x14ac:dyDescent="0.3">
      <c r="A36" s="152" t="s">
        <v>285</v>
      </c>
      <c r="B36" s="157" t="s">
        <v>284</v>
      </c>
      <c r="C36" s="203"/>
      <c r="D36" s="203"/>
      <c r="E36" s="154" t="s">
        <v>286</v>
      </c>
      <c r="F36" s="155" t="s">
        <v>272</v>
      </c>
      <c r="G36" s="204"/>
      <c r="H36" s="204"/>
    </row>
    <row r="37" spans="1:8" ht="25.95" customHeight="1" x14ac:dyDescent="0.3">
      <c r="A37" s="152"/>
      <c r="B37" s="157"/>
      <c r="C37" s="203"/>
      <c r="D37" s="203"/>
      <c r="E37" s="154" t="s">
        <v>283</v>
      </c>
      <c r="F37" s="155" t="s">
        <v>282</v>
      </c>
      <c r="G37" s="204"/>
      <c r="H37" s="204"/>
    </row>
    <row r="38" spans="1:8" ht="15.6" customHeight="1" x14ac:dyDescent="0.3">
      <c r="A38" s="152"/>
      <c r="B38" s="157"/>
      <c r="C38" s="203"/>
      <c r="D38" s="203"/>
      <c r="E38" s="154" t="s">
        <v>281</v>
      </c>
      <c r="F38" s="155" t="s">
        <v>275</v>
      </c>
      <c r="G38" s="204"/>
      <c r="H38" s="204"/>
    </row>
    <row r="39" spans="1:8" ht="24" customHeight="1" x14ac:dyDescent="0.3">
      <c r="A39" s="152"/>
      <c r="B39" s="157"/>
      <c r="C39" s="203"/>
      <c r="D39" s="203"/>
      <c r="E39" s="154" t="s">
        <v>280</v>
      </c>
      <c r="F39" s="155" t="s">
        <v>274</v>
      </c>
      <c r="G39" s="204"/>
      <c r="H39" s="204"/>
    </row>
    <row r="40" spans="1:8" ht="15.6" customHeight="1" x14ac:dyDescent="0.3">
      <c r="A40" s="152"/>
      <c r="B40" s="157"/>
      <c r="C40" s="203"/>
      <c r="D40" s="203"/>
      <c r="E40" s="154" t="s">
        <v>279</v>
      </c>
      <c r="F40" s="155" t="s">
        <v>272</v>
      </c>
      <c r="G40" s="204"/>
      <c r="H40" s="204"/>
    </row>
    <row r="41" spans="1:8" ht="15.6" customHeight="1" x14ac:dyDescent="0.3">
      <c r="A41" s="152"/>
      <c r="B41" s="157"/>
      <c r="C41" s="203"/>
      <c r="D41" s="203"/>
      <c r="E41" s="154" t="s">
        <v>278</v>
      </c>
      <c r="F41" s="155" t="s">
        <v>277</v>
      </c>
      <c r="G41" s="204"/>
      <c r="H41" s="204"/>
    </row>
    <row r="42" spans="1:8" ht="15.6" customHeight="1" x14ac:dyDescent="0.3">
      <c r="A42" s="152"/>
      <c r="B42" s="156"/>
      <c r="C42" s="203"/>
      <c r="D42" s="203"/>
      <c r="E42" s="154" t="s">
        <v>276</v>
      </c>
      <c r="F42" s="155" t="s">
        <v>275</v>
      </c>
      <c r="G42" s="204"/>
      <c r="H42" s="204"/>
    </row>
    <row r="43" spans="1:8" ht="24" customHeight="1" x14ac:dyDescent="0.3">
      <c r="A43" s="152"/>
      <c r="B43" s="156"/>
      <c r="C43" s="203"/>
      <c r="D43" s="203"/>
      <c r="E43" s="154" t="s">
        <v>273</v>
      </c>
      <c r="F43" s="155" t="s">
        <v>274</v>
      </c>
      <c r="G43" s="204"/>
      <c r="H43" s="204"/>
    </row>
    <row r="44" spans="1:8" ht="15.6" customHeight="1" x14ac:dyDescent="0.3">
      <c r="A44" s="152"/>
      <c r="B44" s="156"/>
      <c r="C44" s="203"/>
      <c r="D44" s="203"/>
      <c r="E44" s="154" t="s">
        <v>273</v>
      </c>
      <c r="F44" s="155" t="s">
        <v>272</v>
      </c>
      <c r="G44" s="204"/>
      <c r="H44" s="204"/>
    </row>
    <row r="45" spans="1:8" ht="26.1" customHeight="1" x14ac:dyDescent="0.3">
      <c r="A45" s="152"/>
      <c r="B45" s="156"/>
      <c r="C45" s="203"/>
      <c r="D45" s="203"/>
      <c r="E45" s="154" t="s">
        <v>271</v>
      </c>
      <c r="F45" s="153" t="s">
        <v>270</v>
      </c>
      <c r="G45" s="204"/>
      <c r="H45" s="204"/>
    </row>
    <row r="46" spans="1:8" s="147" customFormat="1" ht="39" customHeight="1" x14ac:dyDescent="0.3">
      <c r="A46" s="148"/>
      <c r="B46" s="151" t="s">
        <v>269</v>
      </c>
      <c r="C46" s="509">
        <f>C5+C9+C19+C33+C36</f>
        <v>0</v>
      </c>
      <c r="D46" s="509">
        <f>D5+D9+D19+D33+D36</f>
        <v>0</v>
      </c>
      <c r="E46" s="150"/>
      <c r="F46" s="149" t="s">
        <v>269</v>
      </c>
      <c r="G46" s="510">
        <f>G5+G12+G18+G26+G45</f>
        <v>0</v>
      </c>
      <c r="H46" s="510">
        <f>H5+H12+H18+H26+H45</f>
        <v>0</v>
      </c>
    </row>
    <row r="47" spans="1:8" x14ac:dyDescent="0.3">
      <c r="A47" s="146"/>
      <c r="B47" s="144"/>
      <c r="C47" s="144"/>
      <c r="D47" s="144"/>
      <c r="E47" s="145"/>
      <c r="F47" s="144"/>
      <c r="G47" s="143"/>
      <c r="H47" s="143"/>
    </row>
    <row r="48" spans="1:8" x14ac:dyDescent="0.3">
      <c r="B48" s="142" t="s">
        <v>268</v>
      </c>
      <c r="C48" s="140"/>
      <c r="D48" s="140"/>
      <c r="E48" s="141"/>
      <c r="F48" s="140"/>
    </row>
    <row r="49" spans="1:8" x14ac:dyDescent="0.3">
      <c r="A49" s="142"/>
      <c r="B49" s="142"/>
      <c r="C49" s="140"/>
      <c r="D49" s="140"/>
      <c r="E49" s="141"/>
      <c r="F49" s="140"/>
    </row>
    <row r="50" spans="1:8" ht="16.2" x14ac:dyDescent="0.3">
      <c r="A50" s="591" t="s">
        <v>397</v>
      </c>
      <c r="B50" s="592"/>
      <c r="C50" s="592"/>
      <c r="D50" s="592"/>
      <c r="E50" s="592"/>
      <c r="F50" s="592"/>
      <c r="G50" s="592"/>
      <c r="H50" s="592"/>
    </row>
  </sheetData>
  <mergeCells count="1">
    <mergeCell ref="A50:H50"/>
  </mergeCells>
  <pageMargins left="0.70866141732283472" right="0.70866141732283472" top="0.78740157480314965" bottom="0.78740157480314965" header="0.31496062992125984" footer="0.31496062992125984"/>
  <pageSetup paperSize="9" scale="67" orientation="portrait" r:id="rId1"/>
  <headerFooter>
    <oddHeader>&amp;LStadt Waldkirch - Rechnungsprüfungsamt&amp;C&amp;G&amp;R&amp;"Arial,Fett"Anlage 10&amp;"Arial,Standard"
&amp;"Arial,Kursiv"(zu § 8 Absatz 1 Satz 1 EigBVO-Doppik i.V.m. § 16 Absatz 1 EigBG)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autoPageBreaks="0" fitToPage="1"/>
  </sheetPr>
  <dimension ref="A1:J35"/>
  <sheetViews>
    <sheetView view="pageLayout" topLeftCell="A25" zoomScaleNormal="100" workbookViewId="0"/>
  </sheetViews>
  <sheetFormatPr baseColWidth="10" defaultColWidth="11.5546875" defaultRowHeight="13.2" x14ac:dyDescent="0.25"/>
  <cols>
    <col min="1" max="1" width="3.44140625" style="33" customWidth="1"/>
    <col min="2" max="2" width="50.6640625" style="33" customWidth="1"/>
    <col min="3" max="3" width="14.5546875" style="33" customWidth="1"/>
    <col min="4" max="5" width="14.6640625" style="33" customWidth="1"/>
    <col min="6" max="6" width="16.33203125" style="248" customWidth="1"/>
    <col min="7" max="7" width="16.44140625" style="248" customWidth="1"/>
    <col min="8" max="8" width="14.6640625" style="33" customWidth="1"/>
    <col min="9" max="9" width="15.44140625" style="33" customWidth="1"/>
    <col min="10" max="10" width="16.6640625" style="33" customWidth="1"/>
    <col min="11" max="16384" width="11.5546875" style="33"/>
  </cols>
  <sheetData>
    <row r="1" spans="1:10" ht="14.1" customHeight="1" x14ac:dyDescent="0.25"/>
    <row r="2" spans="1:10" ht="17.399999999999999" x14ac:dyDescent="0.3">
      <c r="A2" s="19" t="s">
        <v>506</v>
      </c>
      <c r="B2" s="19"/>
      <c r="C2" s="19"/>
    </row>
    <row r="3" spans="1:10" ht="14.1" customHeight="1" thickBot="1" x14ac:dyDescent="0.3">
      <c r="A3" s="240"/>
      <c r="B3" s="240"/>
      <c r="C3" s="240"/>
      <c r="D3" s="240"/>
      <c r="E3" s="240"/>
      <c r="F3" s="249"/>
      <c r="G3" s="249"/>
      <c r="H3" s="240"/>
      <c r="I3" s="240"/>
      <c r="J3" s="240"/>
    </row>
    <row r="4" spans="1:10" ht="15" customHeight="1" x14ac:dyDescent="0.3">
      <c r="A4" s="310" t="s">
        <v>15</v>
      </c>
      <c r="B4" s="313"/>
      <c r="C4" s="311" t="s">
        <v>0</v>
      </c>
      <c r="D4" s="312" t="s">
        <v>120</v>
      </c>
      <c r="E4" s="311" t="s">
        <v>121</v>
      </c>
      <c r="F4" s="313" t="s">
        <v>122</v>
      </c>
      <c r="G4" s="311" t="s">
        <v>446</v>
      </c>
      <c r="H4" s="313" t="s">
        <v>265</v>
      </c>
      <c r="I4" s="313" t="s">
        <v>123</v>
      </c>
      <c r="J4" s="314" t="s">
        <v>265</v>
      </c>
    </row>
    <row r="5" spans="1:10" ht="15" customHeight="1" x14ac:dyDescent="0.25">
      <c r="A5" s="320"/>
      <c r="B5" s="308"/>
      <c r="C5" s="308"/>
      <c r="D5" s="316" t="s">
        <v>1</v>
      </c>
      <c r="E5" s="316"/>
      <c r="F5" s="317" t="s">
        <v>439</v>
      </c>
      <c r="G5" s="316" t="s">
        <v>124</v>
      </c>
      <c r="H5" s="318" t="s">
        <v>125</v>
      </c>
      <c r="I5" s="317" t="s">
        <v>438</v>
      </c>
      <c r="J5" s="319" t="s">
        <v>125</v>
      </c>
    </row>
    <row r="6" spans="1:10" ht="15" customHeight="1" x14ac:dyDescent="0.25">
      <c r="A6" s="315"/>
      <c r="B6" s="308"/>
      <c r="C6" s="308" t="s">
        <v>10</v>
      </c>
      <c r="D6" s="329" t="s">
        <v>222</v>
      </c>
      <c r="E6" s="329" t="s">
        <v>222</v>
      </c>
      <c r="F6" s="317" t="s">
        <v>437</v>
      </c>
      <c r="G6" s="316" t="s">
        <v>384</v>
      </c>
      <c r="H6" s="318" t="s">
        <v>126</v>
      </c>
      <c r="I6" s="317" t="s">
        <v>0</v>
      </c>
      <c r="J6" s="319" t="s">
        <v>127</v>
      </c>
    </row>
    <row r="7" spans="1:10" ht="15" customHeight="1" x14ac:dyDescent="0.25">
      <c r="A7" s="320"/>
      <c r="B7" s="308"/>
      <c r="C7" s="308" t="s">
        <v>2</v>
      </c>
      <c r="D7" s="321" t="s">
        <v>2</v>
      </c>
      <c r="E7" s="322" t="s">
        <v>2</v>
      </c>
      <c r="F7" s="321" t="s">
        <v>2</v>
      </c>
      <c r="G7" s="322" t="s">
        <v>2</v>
      </c>
      <c r="H7" s="321" t="s">
        <v>2</v>
      </c>
      <c r="I7" s="322" t="s">
        <v>2</v>
      </c>
      <c r="J7" s="323" t="s">
        <v>2</v>
      </c>
    </row>
    <row r="8" spans="1:10" ht="15" customHeight="1" thickBot="1" x14ac:dyDescent="0.3">
      <c r="A8" s="324"/>
      <c r="B8" s="325"/>
      <c r="C8" s="326">
        <v>1</v>
      </c>
      <c r="D8" s="308" t="s">
        <v>452</v>
      </c>
      <c r="E8" s="327">
        <v>3</v>
      </c>
      <c r="F8" s="327">
        <v>4</v>
      </c>
      <c r="G8" s="327" t="s">
        <v>488</v>
      </c>
      <c r="H8" s="327">
        <v>6</v>
      </c>
      <c r="I8" s="327" t="s">
        <v>489</v>
      </c>
      <c r="J8" s="328" t="s">
        <v>473</v>
      </c>
    </row>
    <row r="9" spans="1:10" ht="15" customHeight="1" x14ac:dyDescent="0.25">
      <c r="A9" s="330">
        <v>1</v>
      </c>
      <c r="B9" s="331" t="s">
        <v>3</v>
      </c>
      <c r="C9" s="332"/>
      <c r="D9" s="333"/>
      <c r="E9" s="334"/>
      <c r="F9" s="334"/>
      <c r="G9" s="334"/>
      <c r="H9" s="333"/>
      <c r="I9" s="333">
        <f>D9+G9+H9-E9</f>
        <v>0</v>
      </c>
      <c r="J9" s="335"/>
    </row>
    <row r="10" spans="1:10" x14ac:dyDescent="0.25">
      <c r="A10" s="56">
        <v>2</v>
      </c>
      <c r="B10" s="23" t="s">
        <v>20</v>
      </c>
      <c r="C10" s="253"/>
      <c r="D10" s="244"/>
      <c r="E10" s="245"/>
      <c r="F10" s="245"/>
      <c r="G10" s="245"/>
      <c r="H10" s="246"/>
      <c r="I10" s="245">
        <f>D10+G10+H10-E10</f>
        <v>0</v>
      </c>
      <c r="J10" s="254"/>
    </row>
    <row r="11" spans="1:10" x14ac:dyDescent="0.25">
      <c r="A11" s="56">
        <v>3</v>
      </c>
      <c r="B11" s="23" t="s">
        <v>25</v>
      </c>
      <c r="C11" s="253"/>
      <c r="D11" s="244"/>
      <c r="E11" s="245"/>
      <c r="F11" s="245"/>
      <c r="G11" s="245"/>
      <c r="H11" s="244"/>
      <c r="I11" s="244">
        <f t="shared" ref="I11:I18" si="0">D11+G11+H11-E11</f>
        <v>0</v>
      </c>
      <c r="J11" s="255"/>
    </row>
    <row r="12" spans="1:10" ht="15" customHeight="1" x14ac:dyDescent="0.25">
      <c r="A12" s="56">
        <v>4</v>
      </c>
      <c r="B12" s="23" t="s">
        <v>4</v>
      </c>
      <c r="C12" s="253"/>
      <c r="D12" s="244"/>
      <c r="E12" s="245"/>
      <c r="F12" s="245"/>
      <c r="G12" s="245"/>
      <c r="H12" s="246"/>
      <c r="I12" s="245">
        <f t="shared" si="0"/>
        <v>0</v>
      </c>
      <c r="J12" s="254"/>
    </row>
    <row r="13" spans="1:10" ht="15" customHeight="1" x14ac:dyDescent="0.25">
      <c r="A13" s="56">
        <v>5</v>
      </c>
      <c r="B13" s="23" t="s">
        <v>26</v>
      </c>
      <c r="C13" s="253"/>
      <c r="D13" s="244"/>
      <c r="E13" s="245"/>
      <c r="F13" s="245"/>
      <c r="G13" s="245"/>
      <c r="H13" s="244"/>
      <c r="I13" s="244">
        <f t="shared" si="0"/>
        <v>0</v>
      </c>
      <c r="J13" s="255"/>
    </row>
    <row r="14" spans="1:10" ht="15" customHeight="1" x14ac:dyDescent="0.25">
      <c r="A14" s="56">
        <v>6</v>
      </c>
      <c r="B14" s="52" t="s">
        <v>27</v>
      </c>
      <c r="C14" s="253"/>
      <c r="D14" s="244"/>
      <c r="E14" s="245"/>
      <c r="F14" s="245"/>
      <c r="G14" s="245"/>
      <c r="H14" s="246"/>
      <c r="I14" s="245">
        <f t="shared" si="0"/>
        <v>0</v>
      </c>
      <c r="J14" s="254"/>
    </row>
    <row r="15" spans="1:10" ht="15" customHeight="1" x14ac:dyDescent="0.25">
      <c r="A15" s="56">
        <v>7</v>
      </c>
      <c r="B15" s="52" t="s">
        <v>5</v>
      </c>
      <c r="C15" s="253"/>
      <c r="D15" s="244"/>
      <c r="E15" s="245"/>
      <c r="F15" s="245"/>
      <c r="G15" s="245"/>
      <c r="H15" s="244"/>
      <c r="I15" s="244">
        <f t="shared" si="0"/>
        <v>0</v>
      </c>
      <c r="J15" s="255"/>
    </row>
    <row r="16" spans="1:10" ht="15" customHeight="1" x14ac:dyDescent="0.25">
      <c r="A16" s="56">
        <v>8</v>
      </c>
      <c r="B16" s="23" t="s">
        <v>12</v>
      </c>
      <c r="C16" s="253"/>
      <c r="D16" s="244"/>
      <c r="E16" s="245"/>
      <c r="F16" s="245"/>
      <c r="G16" s="245"/>
      <c r="H16" s="246"/>
      <c r="I16" s="245">
        <f t="shared" si="0"/>
        <v>0</v>
      </c>
      <c r="J16" s="254"/>
    </row>
    <row r="17" spans="1:10" ht="15" customHeight="1" x14ac:dyDescent="0.25">
      <c r="A17" s="56">
        <v>9</v>
      </c>
      <c r="B17" s="52" t="s">
        <v>6</v>
      </c>
      <c r="C17" s="253"/>
      <c r="D17" s="244"/>
      <c r="E17" s="245"/>
      <c r="F17" s="245"/>
      <c r="G17" s="245"/>
      <c r="H17" s="244"/>
      <c r="I17" s="244">
        <f t="shared" si="0"/>
        <v>0</v>
      </c>
      <c r="J17" s="255"/>
    </row>
    <row r="18" spans="1:10" ht="15" customHeight="1" x14ac:dyDescent="0.25">
      <c r="A18" s="56">
        <v>10</v>
      </c>
      <c r="B18" s="52" t="s">
        <v>231</v>
      </c>
      <c r="C18" s="253"/>
      <c r="D18" s="244"/>
      <c r="E18" s="245"/>
      <c r="F18" s="245"/>
      <c r="G18" s="245"/>
      <c r="H18" s="244"/>
      <c r="I18" s="244">
        <f t="shared" si="0"/>
        <v>0</v>
      </c>
      <c r="J18" s="255"/>
    </row>
    <row r="19" spans="1:10" s="95" customFormat="1" ht="30" customHeight="1" x14ac:dyDescent="0.25">
      <c r="A19" s="54">
        <v>11</v>
      </c>
      <c r="B19" s="24" t="s">
        <v>232</v>
      </c>
      <c r="C19" s="197">
        <f t="shared" ref="C19:J19" si="1">SUM(C9:C18)</f>
        <v>0</v>
      </c>
      <c r="D19" s="206">
        <f t="shared" si="1"/>
        <v>0</v>
      </c>
      <c r="E19" s="205">
        <f t="shared" si="1"/>
        <v>0</v>
      </c>
      <c r="F19" s="205">
        <f t="shared" si="1"/>
        <v>0</v>
      </c>
      <c r="G19" s="205">
        <f t="shared" si="1"/>
        <v>0</v>
      </c>
      <c r="H19" s="206">
        <f t="shared" si="1"/>
        <v>0</v>
      </c>
      <c r="I19" s="206">
        <f t="shared" si="1"/>
        <v>0</v>
      </c>
      <c r="J19" s="207">
        <f t="shared" si="1"/>
        <v>0</v>
      </c>
    </row>
    <row r="20" spans="1:10" ht="15" customHeight="1" x14ac:dyDescent="0.25">
      <c r="A20" s="56">
        <v>12</v>
      </c>
      <c r="B20" s="52" t="s">
        <v>7</v>
      </c>
      <c r="C20" s="253"/>
      <c r="D20" s="244"/>
      <c r="E20" s="245"/>
      <c r="F20" s="245"/>
      <c r="G20" s="245"/>
      <c r="H20" s="244"/>
      <c r="I20" s="244">
        <f>D20+G20+H20-E20</f>
        <v>0</v>
      </c>
      <c r="J20" s="255"/>
    </row>
    <row r="21" spans="1:10" ht="15" customHeight="1" x14ac:dyDescent="0.25">
      <c r="A21" s="56">
        <v>13</v>
      </c>
      <c r="B21" s="52" t="s">
        <v>8</v>
      </c>
      <c r="C21" s="253"/>
      <c r="D21" s="244"/>
      <c r="E21" s="245"/>
      <c r="F21" s="245"/>
      <c r="G21" s="245"/>
      <c r="H21" s="244"/>
      <c r="I21" s="244">
        <f>D21+G21+H21-E21</f>
        <v>0</v>
      </c>
      <c r="J21" s="255"/>
    </row>
    <row r="22" spans="1:10" ht="15" customHeight="1" x14ac:dyDescent="0.25">
      <c r="A22" s="56">
        <v>14</v>
      </c>
      <c r="B22" s="23" t="s">
        <v>9</v>
      </c>
      <c r="C22" s="253"/>
      <c r="D22" s="244"/>
      <c r="E22" s="245"/>
      <c r="F22" s="245"/>
      <c r="G22" s="245"/>
      <c r="H22" s="244"/>
      <c r="I22" s="244">
        <f t="shared" ref="I22:I26" si="2">D22+G22+H22-E22</f>
        <v>0</v>
      </c>
      <c r="J22" s="255"/>
    </row>
    <row r="23" spans="1:10" ht="15" customHeight="1" x14ac:dyDescent="0.25">
      <c r="A23" s="56">
        <v>15</v>
      </c>
      <c r="B23" s="52" t="s">
        <v>21</v>
      </c>
      <c r="C23" s="253"/>
      <c r="D23" s="244"/>
      <c r="E23" s="245"/>
      <c r="F23" s="245"/>
      <c r="G23" s="245"/>
      <c r="H23" s="244"/>
      <c r="I23" s="244">
        <f t="shared" si="2"/>
        <v>0</v>
      </c>
      <c r="J23" s="255"/>
    </row>
    <row r="24" spans="1:10" ht="15" customHeight="1" x14ac:dyDescent="0.25">
      <c r="A24" s="56">
        <v>16</v>
      </c>
      <c r="B24" s="52" t="s">
        <v>13</v>
      </c>
      <c r="C24" s="253"/>
      <c r="D24" s="244"/>
      <c r="E24" s="245"/>
      <c r="F24" s="245"/>
      <c r="G24" s="245"/>
      <c r="H24" s="244"/>
      <c r="I24" s="244">
        <f t="shared" si="2"/>
        <v>0</v>
      </c>
      <c r="J24" s="255"/>
    </row>
    <row r="25" spans="1:10" ht="15" customHeight="1" x14ac:dyDescent="0.25">
      <c r="A25" s="56">
        <v>17</v>
      </c>
      <c r="B25" s="52" t="s">
        <v>14</v>
      </c>
      <c r="C25" s="253"/>
      <c r="D25" s="244"/>
      <c r="E25" s="245"/>
      <c r="F25" s="245"/>
      <c r="G25" s="245"/>
      <c r="H25" s="244"/>
      <c r="I25" s="244">
        <f t="shared" si="2"/>
        <v>0</v>
      </c>
      <c r="J25" s="255"/>
    </row>
    <row r="26" spans="1:10" ht="15" customHeight="1" x14ac:dyDescent="0.25">
      <c r="A26" s="56">
        <v>18</v>
      </c>
      <c r="B26" s="52" t="s">
        <v>233</v>
      </c>
      <c r="C26" s="253"/>
      <c r="D26" s="244"/>
      <c r="E26" s="245"/>
      <c r="F26" s="245"/>
      <c r="G26" s="245"/>
      <c r="H26" s="244"/>
      <c r="I26" s="244">
        <f t="shared" si="2"/>
        <v>0</v>
      </c>
      <c r="J26" s="255"/>
    </row>
    <row r="27" spans="1:10" s="256" customFormat="1" ht="30" customHeight="1" x14ac:dyDescent="0.25">
      <c r="A27" s="54">
        <v>19</v>
      </c>
      <c r="B27" s="85" t="s">
        <v>234</v>
      </c>
      <c r="C27" s="197">
        <f t="shared" ref="C27:J27" si="3">SUM(C20:C26)</f>
        <v>0</v>
      </c>
      <c r="D27" s="206">
        <f t="shared" si="3"/>
        <v>0</v>
      </c>
      <c r="E27" s="205">
        <f t="shared" si="3"/>
        <v>0</v>
      </c>
      <c r="F27" s="205">
        <f t="shared" si="3"/>
        <v>0</v>
      </c>
      <c r="G27" s="205">
        <f t="shared" si="3"/>
        <v>0</v>
      </c>
      <c r="H27" s="206">
        <f t="shared" si="3"/>
        <v>0</v>
      </c>
      <c r="I27" s="206">
        <f t="shared" si="3"/>
        <v>0</v>
      </c>
      <c r="J27" s="207">
        <f t="shared" si="3"/>
        <v>0</v>
      </c>
    </row>
    <row r="28" spans="1:10" s="256" customFormat="1" ht="30" customHeight="1" x14ac:dyDescent="0.25">
      <c r="A28" s="54">
        <v>20</v>
      </c>
      <c r="B28" s="85" t="s">
        <v>235</v>
      </c>
      <c r="C28" s="197">
        <f>C19-C27</f>
        <v>0</v>
      </c>
      <c r="D28" s="206">
        <f>D19-D27</f>
        <v>0</v>
      </c>
      <c r="E28" s="197">
        <f t="shared" ref="E28:J28" si="4">E19-E27</f>
        <v>0</v>
      </c>
      <c r="F28" s="206">
        <f t="shared" si="4"/>
        <v>0</v>
      </c>
      <c r="G28" s="197">
        <f t="shared" si="4"/>
        <v>0</v>
      </c>
      <c r="H28" s="206">
        <f t="shared" si="4"/>
        <v>0</v>
      </c>
      <c r="I28" s="197">
        <f t="shared" si="4"/>
        <v>0</v>
      </c>
      <c r="J28" s="421">
        <f t="shared" si="4"/>
        <v>0</v>
      </c>
    </row>
    <row r="29" spans="1:10" ht="39.9" customHeight="1" x14ac:dyDescent="0.25">
      <c r="A29" s="257" t="s">
        <v>208</v>
      </c>
      <c r="B29" s="52" t="s">
        <v>207</v>
      </c>
      <c r="C29" s="253"/>
      <c r="D29" s="244"/>
      <c r="E29" s="245"/>
      <c r="F29" s="244"/>
      <c r="G29" s="245"/>
      <c r="H29" s="244"/>
      <c r="I29" s="244">
        <f>D29+G29+H29-E29</f>
        <v>0</v>
      </c>
      <c r="J29" s="255"/>
    </row>
    <row r="30" spans="1:10" ht="27.9" customHeight="1" thickBot="1" x14ac:dyDescent="0.3">
      <c r="A30" s="258">
        <v>22</v>
      </c>
      <c r="B30" s="259" t="s">
        <v>206</v>
      </c>
      <c r="C30" s="260"/>
      <c r="D30" s="261"/>
      <c r="E30" s="262"/>
      <c r="F30" s="262"/>
      <c r="G30" s="262"/>
      <c r="H30" s="261"/>
      <c r="I30" s="261">
        <f>D30+G30+H30-E30</f>
        <v>0</v>
      </c>
      <c r="J30" s="263"/>
    </row>
    <row r="31" spans="1:10" x14ac:dyDescent="0.25">
      <c r="D31" s="65"/>
      <c r="E31" s="65"/>
      <c r="F31" s="264"/>
      <c r="G31" s="264"/>
      <c r="H31" s="65"/>
      <c r="I31" s="65"/>
      <c r="J31" s="65"/>
    </row>
    <row r="32" spans="1:10" x14ac:dyDescent="0.25">
      <c r="A32" s="33" t="s">
        <v>201</v>
      </c>
      <c r="B32" s="33" t="s">
        <v>385</v>
      </c>
    </row>
    <row r="33" spans="1:2" x14ac:dyDescent="0.25">
      <c r="A33" s="33" t="s">
        <v>202</v>
      </c>
      <c r="B33" s="33" t="s">
        <v>440</v>
      </c>
    </row>
    <row r="34" spans="1:2" x14ac:dyDescent="0.25">
      <c r="A34" s="33" t="s">
        <v>203</v>
      </c>
      <c r="B34" s="33" t="s">
        <v>128</v>
      </c>
    </row>
    <row r="35" spans="1:2" x14ac:dyDescent="0.25">
      <c r="A35" s="33" t="s">
        <v>129</v>
      </c>
      <c r="B35" s="33" t="s">
        <v>441</v>
      </c>
    </row>
  </sheetData>
  <pageMargins left="0.62992125984251968" right="0.59055118110236227" top="0.98425196850393704" bottom="0.98425196850393704" header="0.51181102362204722" footer="0.51181102362204722"/>
  <pageSetup paperSize="9" scale="51" fitToHeight="0" orientation="portrait" r:id="rId1"/>
  <headerFooter alignWithMargins="0">
    <oddHeader>&amp;LStadt Waldkirch - Rechnungsprüfungsamt&amp;C&amp;G&amp;R&amp;"Arial,Fett"Anlage 11&amp;"Arial,Standard"
&amp;"Arial,Kursiv"(zu § 9 EigBVO-Doppik i.V.m. § 16 Abs. 1 EigBG )</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1:J62"/>
  <sheetViews>
    <sheetView view="pageLayout" topLeftCell="A91" zoomScaleNormal="100" workbookViewId="0"/>
  </sheetViews>
  <sheetFormatPr baseColWidth="10" defaultColWidth="11.5546875" defaultRowHeight="13.2" x14ac:dyDescent="0.25"/>
  <cols>
    <col min="1" max="1" width="3.88671875" style="33" customWidth="1"/>
    <col min="2" max="2" width="52.109375" style="33" customWidth="1"/>
    <col min="3" max="4" width="14.6640625" style="248" customWidth="1"/>
    <col min="5" max="5" width="14.6640625" style="33" customWidth="1"/>
    <col min="6" max="6" width="16.5546875" style="33" customWidth="1"/>
    <col min="7" max="7" width="17.5546875" style="33" customWidth="1"/>
    <col min="8" max="8" width="14.6640625" style="33" customWidth="1"/>
    <col min="9" max="9" width="16.44140625" style="248" customWidth="1"/>
    <col min="10" max="10" width="14.6640625" style="33" customWidth="1"/>
    <col min="11" max="16384" width="11.5546875" style="33"/>
  </cols>
  <sheetData>
    <row r="1" spans="1:10" ht="14.1" customHeight="1" x14ac:dyDescent="0.25"/>
    <row r="2" spans="1:10" ht="17.399999999999999" x14ac:dyDescent="0.3">
      <c r="A2" s="19" t="s">
        <v>418</v>
      </c>
      <c r="B2" s="19"/>
    </row>
    <row r="3" spans="1:10" ht="14.1" customHeight="1" thickBot="1" x14ac:dyDescent="0.3">
      <c r="A3" s="240"/>
      <c r="B3" s="240"/>
      <c r="C3" s="249"/>
      <c r="D3" s="249"/>
      <c r="E3" s="240"/>
      <c r="F3" s="240"/>
      <c r="G3" s="240"/>
      <c r="H3" s="240"/>
      <c r="I3" s="249"/>
      <c r="J3" s="240"/>
    </row>
    <row r="4" spans="1:10" ht="15" customHeight="1" x14ac:dyDescent="0.3">
      <c r="A4" s="310" t="s">
        <v>28</v>
      </c>
      <c r="B4" s="311"/>
      <c r="C4" s="311" t="s">
        <v>0</v>
      </c>
      <c r="D4" s="312" t="s">
        <v>120</v>
      </c>
      <c r="E4" s="311" t="s">
        <v>121</v>
      </c>
      <c r="F4" s="313" t="s">
        <v>122</v>
      </c>
      <c r="G4" s="311" t="s">
        <v>446</v>
      </c>
      <c r="H4" s="313" t="s">
        <v>265</v>
      </c>
      <c r="I4" s="313" t="s">
        <v>123</v>
      </c>
      <c r="J4" s="314" t="s">
        <v>265</v>
      </c>
    </row>
    <row r="5" spans="1:10" ht="15" customHeight="1" x14ac:dyDescent="0.25">
      <c r="A5" s="315"/>
      <c r="B5" s="306"/>
      <c r="C5" s="308"/>
      <c r="D5" s="316" t="s">
        <v>1</v>
      </c>
      <c r="E5" s="316"/>
      <c r="F5" s="317" t="s">
        <v>439</v>
      </c>
      <c r="G5" s="316" t="s">
        <v>124</v>
      </c>
      <c r="H5" s="318" t="s">
        <v>125</v>
      </c>
      <c r="I5" s="317" t="s">
        <v>438</v>
      </c>
      <c r="J5" s="319" t="s">
        <v>125</v>
      </c>
    </row>
    <row r="6" spans="1:10" ht="15" customHeight="1" x14ac:dyDescent="0.25">
      <c r="A6" s="315"/>
      <c r="B6" s="308"/>
      <c r="C6" s="308" t="s">
        <v>10</v>
      </c>
      <c r="D6" s="316" t="s">
        <v>222</v>
      </c>
      <c r="E6" s="316" t="s">
        <v>222</v>
      </c>
      <c r="F6" s="317" t="s">
        <v>437</v>
      </c>
      <c r="G6" s="316" t="s">
        <v>384</v>
      </c>
      <c r="H6" s="318" t="s">
        <v>126</v>
      </c>
      <c r="I6" s="317" t="s">
        <v>0</v>
      </c>
      <c r="J6" s="319" t="s">
        <v>127</v>
      </c>
    </row>
    <row r="7" spans="1:10" ht="15" customHeight="1" x14ac:dyDescent="0.25">
      <c r="A7" s="320"/>
      <c r="B7" s="308"/>
      <c r="C7" s="308" t="s">
        <v>2</v>
      </c>
      <c r="D7" s="321" t="s">
        <v>2</v>
      </c>
      <c r="E7" s="322" t="s">
        <v>2</v>
      </c>
      <c r="F7" s="321" t="s">
        <v>2</v>
      </c>
      <c r="G7" s="321" t="s">
        <v>2</v>
      </c>
      <c r="H7" s="322" t="s">
        <v>2</v>
      </c>
      <c r="I7" s="322" t="s">
        <v>2</v>
      </c>
      <c r="J7" s="323" t="s">
        <v>2</v>
      </c>
    </row>
    <row r="8" spans="1:10" ht="15" customHeight="1" thickBot="1" x14ac:dyDescent="0.3">
      <c r="A8" s="324"/>
      <c r="B8" s="325"/>
      <c r="C8" s="326">
        <v>1</v>
      </c>
      <c r="D8" s="327" t="s">
        <v>452</v>
      </c>
      <c r="E8" s="327">
        <v>3</v>
      </c>
      <c r="F8" s="327">
        <v>4</v>
      </c>
      <c r="G8" s="327" t="s">
        <v>488</v>
      </c>
      <c r="H8" s="327">
        <v>6</v>
      </c>
      <c r="I8" s="327" t="s">
        <v>490</v>
      </c>
      <c r="J8" s="328" t="s">
        <v>491</v>
      </c>
    </row>
    <row r="9" spans="1:10" ht="15" customHeight="1" x14ac:dyDescent="0.25">
      <c r="A9" s="56">
        <v>1</v>
      </c>
      <c r="B9" s="57" t="s">
        <v>3</v>
      </c>
      <c r="C9" s="251"/>
      <c r="D9" s="251"/>
      <c r="E9" s="250"/>
      <c r="F9" s="251"/>
      <c r="G9" s="251"/>
      <c r="H9" s="251"/>
      <c r="I9" s="251">
        <f>D9+G9+H9-E9</f>
        <v>0</v>
      </c>
      <c r="J9" s="252"/>
    </row>
    <row r="10" spans="1:10" ht="15" customHeight="1" x14ac:dyDescent="0.25">
      <c r="A10" s="56">
        <v>2</v>
      </c>
      <c r="B10" s="23" t="s">
        <v>31</v>
      </c>
      <c r="C10" s="245"/>
      <c r="D10" s="245"/>
      <c r="E10" s="244"/>
      <c r="F10" s="245"/>
      <c r="G10" s="245"/>
      <c r="H10" s="265"/>
      <c r="I10" s="245">
        <f>D10+G10+H10-E10</f>
        <v>0</v>
      </c>
      <c r="J10" s="254"/>
    </row>
    <row r="11" spans="1:10" ht="15" customHeight="1" x14ac:dyDescent="0.25">
      <c r="A11" s="56">
        <v>3</v>
      </c>
      <c r="B11" s="23" t="s">
        <v>32</v>
      </c>
      <c r="C11" s="245"/>
      <c r="D11" s="245"/>
      <c r="E11" s="244"/>
      <c r="F11" s="245"/>
      <c r="G11" s="245"/>
      <c r="H11" s="245"/>
      <c r="I11" s="245">
        <f t="shared" ref="I11:I16" si="0">D11+G11+H11-E11</f>
        <v>0</v>
      </c>
      <c r="J11" s="255"/>
    </row>
    <row r="12" spans="1:10" ht="15" customHeight="1" x14ac:dyDescent="0.25">
      <c r="A12" s="56">
        <v>4</v>
      </c>
      <c r="B12" s="22" t="s">
        <v>26</v>
      </c>
      <c r="C12" s="245"/>
      <c r="D12" s="245"/>
      <c r="E12" s="244"/>
      <c r="F12" s="245"/>
      <c r="G12" s="245"/>
      <c r="H12" s="265"/>
      <c r="I12" s="245">
        <f t="shared" si="0"/>
        <v>0</v>
      </c>
      <c r="J12" s="254"/>
    </row>
    <row r="13" spans="1:10" ht="15" customHeight="1" x14ac:dyDescent="0.25">
      <c r="A13" s="56">
        <v>5</v>
      </c>
      <c r="B13" s="22" t="s">
        <v>27</v>
      </c>
      <c r="C13" s="245"/>
      <c r="D13" s="245"/>
      <c r="E13" s="244"/>
      <c r="F13" s="245"/>
      <c r="G13" s="245"/>
      <c r="H13" s="245"/>
      <c r="I13" s="245">
        <f t="shared" si="0"/>
        <v>0</v>
      </c>
      <c r="J13" s="255"/>
    </row>
    <row r="14" spans="1:10" ht="15" customHeight="1" x14ac:dyDescent="0.25">
      <c r="A14" s="56">
        <v>6</v>
      </c>
      <c r="B14" s="23" t="s">
        <v>5</v>
      </c>
      <c r="C14" s="245"/>
      <c r="D14" s="245"/>
      <c r="E14" s="244"/>
      <c r="F14" s="245"/>
      <c r="G14" s="245"/>
      <c r="H14" s="265"/>
      <c r="I14" s="245">
        <f t="shared" si="0"/>
        <v>0</v>
      </c>
      <c r="J14" s="254"/>
    </row>
    <row r="15" spans="1:10" ht="15" customHeight="1" x14ac:dyDescent="0.25">
      <c r="A15" s="56">
        <v>7</v>
      </c>
      <c r="B15" s="23" t="s">
        <v>130</v>
      </c>
      <c r="C15" s="245"/>
      <c r="D15" s="245"/>
      <c r="E15" s="244"/>
      <c r="F15" s="245"/>
      <c r="G15" s="245"/>
      <c r="H15" s="245"/>
      <c r="I15" s="245">
        <f t="shared" si="0"/>
        <v>0</v>
      </c>
      <c r="J15" s="255"/>
    </row>
    <row r="16" spans="1:10" ht="15" customHeight="1" x14ac:dyDescent="0.25">
      <c r="A16" s="56">
        <v>8</v>
      </c>
      <c r="B16" s="23" t="s">
        <v>248</v>
      </c>
      <c r="C16" s="245"/>
      <c r="D16" s="245"/>
      <c r="E16" s="244"/>
      <c r="F16" s="245"/>
      <c r="G16" s="245"/>
      <c r="H16" s="245"/>
      <c r="I16" s="245">
        <f t="shared" si="0"/>
        <v>0</v>
      </c>
      <c r="J16" s="255"/>
    </row>
    <row r="17" spans="1:10" ht="45" customHeight="1" x14ac:dyDescent="0.25">
      <c r="A17" s="54">
        <v>9</v>
      </c>
      <c r="B17" s="24" t="s">
        <v>514</v>
      </c>
      <c r="C17" s="205">
        <f t="shared" ref="C17:J17" si="1">SUM(C9:C16)</f>
        <v>0</v>
      </c>
      <c r="D17" s="205">
        <f t="shared" si="1"/>
        <v>0</v>
      </c>
      <c r="E17" s="205">
        <f t="shared" si="1"/>
        <v>0</v>
      </c>
      <c r="F17" s="205">
        <f t="shared" si="1"/>
        <v>0</v>
      </c>
      <c r="G17" s="205">
        <f t="shared" si="1"/>
        <v>0</v>
      </c>
      <c r="H17" s="205">
        <f t="shared" si="1"/>
        <v>0</v>
      </c>
      <c r="I17" s="205">
        <f t="shared" si="1"/>
        <v>0</v>
      </c>
      <c r="J17" s="207">
        <f t="shared" si="1"/>
        <v>0</v>
      </c>
    </row>
    <row r="18" spans="1:10" ht="15" customHeight="1" x14ac:dyDescent="0.25">
      <c r="A18" s="58">
        <v>10</v>
      </c>
      <c r="B18" s="27" t="s">
        <v>34</v>
      </c>
      <c r="C18" s="245"/>
      <c r="D18" s="245"/>
      <c r="E18" s="245"/>
      <c r="F18" s="245"/>
      <c r="G18" s="245"/>
      <c r="H18" s="245"/>
      <c r="I18" s="245">
        <f>D18+G18+H18-E18</f>
        <v>0</v>
      </c>
      <c r="J18" s="255"/>
    </row>
    <row r="19" spans="1:10" ht="15" customHeight="1" x14ac:dyDescent="0.25">
      <c r="A19" s="58">
        <v>11</v>
      </c>
      <c r="B19" s="27" t="s">
        <v>35</v>
      </c>
      <c r="C19" s="245"/>
      <c r="D19" s="245"/>
      <c r="E19" s="244"/>
      <c r="F19" s="245"/>
      <c r="G19" s="245"/>
      <c r="H19" s="245"/>
      <c r="I19" s="245">
        <f>D19+G19+H19-E19</f>
        <v>0</v>
      </c>
      <c r="J19" s="255"/>
    </row>
    <row r="20" spans="1:10" ht="15" customHeight="1" x14ac:dyDescent="0.25">
      <c r="A20" s="58">
        <v>12</v>
      </c>
      <c r="B20" s="27" t="s">
        <v>36</v>
      </c>
      <c r="C20" s="245"/>
      <c r="D20" s="245"/>
      <c r="E20" s="244"/>
      <c r="F20" s="245"/>
      <c r="G20" s="245"/>
      <c r="H20" s="245"/>
      <c r="I20" s="245">
        <f t="shared" ref="I20:I23" si="2">D20+G20+H20-E20</f>
        <v>0</v>
      </c>
      <c r="J20" s="255"/>
    </row>
    <row r="21" spans="1:10" ht="15" customHeight="1" x14ac:dyDescent="0.25">
      <c r="A21" s="58">
        <v>13</v>
      </c>
      <c r="B21" s="27" t="s">
        <v>37</v>
      </c>
      <c r="C21" s="245"/>
      <c r="D21" s="245"/>
      <c r="E21" s="244"/>
      <c r="F21" s="245"/>
      <c r="G21" s="245"/>
      <c r="H21" s="245"/>
      <c r="I21" s="245">
        <f t="shared" si="2"/>
        <v>0</v>
      </c>
      <c r="J21" s="255"/>
    </row>
    <row r="22" spans="1:10" ht="15" customHeight="1" x14ac:dyDescent="0.25">
      <c r="A22" s="58">
        <v>14</v>
      </c>
      <c r="B22" s="27" t="s">
        <v>131</v>
      </c>
      <c r="C22" s="245"/>
      <c r="D22" s="245"/>
      <c r="E22" s="244"/>
      <c r="F22" s="245"/>
      <c r="G22" s="245"/>
      <c r="H22" s="245"/>
      <c r="I22" s="245">
        <f t="shared" si="2"/>
        <v>0</v>
      </c>
      <c r="J22" s="255"/>
    </row>
    <row r="23" spans="1:10" ht="15" customHeight="1" x14ac:dyDescent="0.25">
      <c r="A23" s="58">
        <v>15</v>
      </c>
      <c r="B23" s="27" t="s">
        <v>250</v>
      </c>
      <c r="C23" s="245"/>
      <c r="D23" s="245"/>
      <c r="E23" s="244"/>
      <c r="F23" s="245"/>
      <c r="G23" s="245"/>
      <c r="H23" s="245"/>
      <c r="I23" s="245">
        <f t="shared" si="2"/>
        <v>0</v>
      </c>
      <c r="J23" s="255"/>
    </row>
    <row r="24" spans="1:10" ht="39.6" x14ac:dyDescent="0.25">
      <c r="A24" s="54">
        <v>16</v>
      </c>
      <c r="B24" s="24" t="s">
        <v>386</v>
      </c>
      <c r="C24" s="197">
        <f>SUM(C18:C23)</f>
        <v>0</v>
      </c>
      <c r="D24" s="208">
        <f>SUM(D18:D23)</f>
        <v>0</v>
      </c>
      <c r="E24" s="197">
        <f t="shared" ref="E24:J24" si="3">SUM(E18:E23)</f>
        <v>0</v>
      </c>
      <c r="F24" s="208">
        <f t="shared" si="3"/>
        <v>0</v>
      </c>
      <c r="G24" s="197">
        <f t="shared" si="3"/>
        <v>0</v>
      </c>
      <c r="H24" s="208">
        <f t="shared" si="3"/>
        <v>0</v>
      </c>
      <c r="I24" s="197">
        <f t="shared" si="3"/>
        <v>0</v>
      </c>
      <c r="J24" s="393">
        <f t="shared" si="3"/>
        <v>0</v>
      </c>
    </row>
    <row r="25" spans="1:10" ht="30" customHeight="1" x14ac:dyDescent="0.25">
      <c r="A25" s="54">
        <v>17</v>
      </c>
      <c r="B25" s="24" t="s">
        <v>495</v>
      </c>
      <c r="C25" s="197">
        <f>C17-C24</f>
        <v>0</v>
      </c>
      <c r="D25" s="208">
        <f>D17-D24</f>
        <v>0</v>
      </c>
      <c r="E25" s="197">
        <f t="shared" ref="E25:J25" si="4">E17-E24</f>
        <v>0</v>
      </c>
      <c r="F25" s="208">
        <f t="shared" si="4"/>
        <v>0</v>
      </c>
      <c r="G25" s="197">
        <f t="shared" si="4"/>
        <v>0</v>
      </c>
      <c r="H25" s="208">
        <f t="shared" si="4"/>
        <v>0</v>
      </c>
      <c r="I25" s="197">
        <f t="shared" si="4"/>
        <v>0</v>
      </c>
      <c r="J25" s="393">
        <f t="shared" si="4"/>
        <v>0</v>
      </c>
    </row>
    <row r="26" spans="1:10" ht="15" customHeight="1" x14ac:dyDescent="0.25">
      <c r="A26" s="56">
        <v>18</v>
      </c>
      <c r="B26" s="23" t="s">
        <v>39</v>
      </c>
      <c r="C26" s="213"/>
      <c r="D26" s="266"/>
      <c r="E26" s="266"/>
      <c r="F26" s="266"/>
      <c r="G26" s="266"/>
      <c r="H26" s="266"/>
      <c r="I26" s="266">
        <f>D26+G26+H26-E26</f>
        <v>0</v>
      </c>
      <c r="J26" s="209"/>
    </row>
    <row r="27" spans="1:10" ht="28.2" customHeight="1" x14ac:dyDescent="0.25">
      <c r="A27" s="58">
        <v>19</v>
      </c>
      <c r="B27" s="26" t="s">
        <v>40</v>
      </c>
      <c r="C27" s="213"/>
      <c r="D27" s="266"/>
      <c r="E27" s="266"/>
      <c r="F27" s="266"/>
      <c r="G27" s="266"/>
      <c r="H27" s="266"/>
      <c r="I27" s="266">
        <f>D27+G27+H27-E27</f>
        <v>0</v>
      </c>
      <c r="J27" s="209"/>
    </row>
    <row r="28" spans="1:10" ht="15" customHeight="1" x14ac:dyDescent="0.25">
      <c r="A28" s="58">
        <v>20</v>
      </c>
      <c r="B28" s="27" t="s">
        <v>41</v>
      </c>
      <c r="C28" s="187"/>
      <c r="D28" s="196"/>
      <c r="E28" s="196"/>
      <c r="F28" s="196"/>
      <c r="G28" s="196"/>
      <c r="H28" s="196"/>
      <c r="I28" s="266">
        <f t="shared" ref="I28:I30" si="5">D28+G28+H28-E28</f>
        <v>0</v>
      </c>
      <c r="J28" s="209"/>
    </row>
    <row r="29" spans="1:10" ht="15" customHeight="1" x14ac:dyDescent="0.25">
      <c r="A29" s="58">
        <v>21</v>
      </c>
      <c r="B29" s="27" t="s">
        <v>42</v>
      </c>
      <c r="C29" s="187"/>
      <c r="D29" s="196"/>
      <c r="E29" s="196"/>
      <c r="F29" s="196"/>
      <c r="G29" s="196"/>
      <c r="H29" s="196"/>
      <c r="I29" s="266">
        <f t="shared" si="5"/>
        <v>0</v>
      </c>
      <c r="J29" s="209"/>
    </row>
    <row r="30" spans="1:10" ht="15" customHeight="1" x14ac:dyDescent="0.25">
      <c r="A30" s="58">
        <v>22</v>
      </c>
      <c r="B30" s="27" t="s">
        <v>43</v>
      </c>
      <c r="C30" s="187"/>
      <c r="D30" s="196"/>
      <c r="E30" s="196"/>
      <c r="F30" s="196"/>
      <c r="G30" s="196"/>
      <c r="H30" s="187"/>
      <c r="I30" s="266">
        <f t="shared" si="5"/>
        <v>0</v>
      </c>
      <c r="J30" s="209"/>
    </row>
    <row r="31" spans="1:10" ht="30" customHeight="1" x14ac:dyDescent="0.25">
      <c r="A31" s="54">
        <v>23</v>
      </c>
      <c r="B31" s="24" t="s">
        <v>132</v>
      </c>
      <c r="C31" s="197">
        <f>SUM(C26:C30)</f>
        <v>0</v>
      </c>
      <c r="D31" s="197">
        <f>SUM(D26:D30)</f>
        <v>0</v>
      </c>
      <c r="E31" s="197">
        <f t="shared" ref="E31:J31" si="6">SUM(E26:E30)</f>
        <v>0</v>
      </c>
      <c r="F31" s="197">
        <f t="shared" si="6"/>
        <v>0</v>
      </c>
      <c r="G31" s="197">
        <f t="shared" si="6"/>
        <v>0</v>
      </c>
      <c r="H31" s="197">
        <f t="shared" si="6"/>
        <v>0</v>
      </c>
      <c r="I31" s="197">
        <f t="shared" si="6"/>
        <v>0</v>
      </c>
      <c r="J31" s="394">
        <f t="shared" si="6"/>
        <v>0</v>
      </c>
    </row>
    <row r="32" spans="1:10" ht="27" customHeight="1" x14ac:dyDescent="0.25">
      <c r="A32" s="58">
        <v>24</v>
      </c>
      <c r="B32" s="27" t="s">
        <v>45</v>
      </c>
      <c r="C32" s="187"/>
      <c r="D32" s="187"/>
      <c r="E32" s="187"/>
      <c r="F32" s="187"/>
      <c r="G32" s="187"/>
      <c r="H32" s="187"/>
      <c r="I32" s="187">
        <f>D32+G32+H32-E32</f>
        <v>0</v>
      </c>
      <c r="J32" s="199"/>
    </row>
    <row r="33" spans="1:10" ht="15" customHeight="1" x14ac:dyDescent="0.25">
      <c r="A33" s="58">
        <v>25</v>
      </c>
      <c r="B33" s="27" t="s">
        <v>46</v>
      </c>
      <c r="C33" s="187"/>
      <c r="D33" s="187"/>
      <c r="E33" s="187"/>
      <c r="F33" s="187"/>
      <c r="G33" s="187"/>
      <c r="H33" s="187"/>
      <c r="I33" s="187">
        <f>D33+G33+H33-E33</f>
        <v>0</v>
      </c>
      <c r="J33" s="199"/>
    </row>
    <row r="34" spans="1:10" ht="15" customHeight="1" x14ac:dyDescent="0.25">
      <c r="A34" s="58">
        <v>26</v>
      </c>
      <c r="B34" s="27" t="s">
        <v>47</v>
      </c>
      <c r="C34" s="210"/>
      <c r="D34" s="210"/>
      <c r="E34" s="210"/>
      <c r="F34" s="210"/>
      <c r="G34" s="210"/>
      <c r="H34" s="210"/>
      <c r="I34" s="187">
        <f t="shared" ref="I34:I37" si="7">D34+G34+H34-E34</f>
        <v>0</v>
      </c>
      <c r="J34" s="209"/>
    </row>
    <row r="35" spans="1:10" ht="15" customHeight="1" x14ac:dyDescent="0.25">
      <c r="A35" s="58">
        <v>27</v>
      </c>
      <c r="B35" s="27" t="s">
        <v>48</v>
      </c>
      <c r="C35" s="210"/>
      <c r="D35" s="210"/>
      <c r="E35" s="210"/>
      <c r="F35" s="210"/>
      <c r="G35" s="210"/>
      <c r="H35" s="210"/>
      <c r="I35" s="187">
        <f t="shared" si="7"/>
        <v>0</v>
      </c>
      <c r="J35" s="212"/>
    </row>
    <row r="36" spans="1:10" ht="15" customHeight="1" x14ac:dyDescent="0.25">
      <c r="A36" s="58">
        <v>28</v>
      </c>
      <c r="B36" s="27" t="s">
        <v>49</v>
      </c>
      <c r="C36" s="210"/>
      <c r="D36" s="210"/>
      <c r="E36" s="210"/>
      <c r="F36" s="210"/>
      <c r="G36" s="210"/>
      <c r="H36" s="210"/>
      <c r="I36" s="187">
        <f t="shared" si="7"/>
        <v>0</v>
      </c>
      <c r="J36" s="209"/>
    </row>
    <row r="37" spans="1:10" ht="26.4" x14ac:dyDescent="0.25">
      <c r="A37" s="58">
        <v>29</v>
      </c>
      <c r="B37" s="27" t="s">
        <v>50</v>
      </c>
      <c r="C37" s="210"/>
      <c r="D37" s="210"/>
      <c r="E37" s="210"/>
      <c r="F37" s="210"/>
      <c r="G37" s="210"/>
      <c r="H37" s="210"/>
      <c r="I37" s="187">
        <f t="shared" si="7"/>
        <v>0</v>
      </c>
      <c r="J37" s="209"/>
    </row>
    <row r="38" spans="1:10" ht="27" customHeight="1" x14ac:dyDescent="0.25">
      <c r="A38" s="54">
        <v>30</v>
      </c>
      <c r="B38" s="24" t="s">
        <v>133</v>
      </c>
      <c r="C38" s="197">
        <f>SUM(C32:C37)</f>
        <v>0</v>
      </c>
      <c r="D38" s="197">
        <f>SUM(D32:D37)</f>
        <v>0</v>
      </c>
      <c r="E38" s="197">
        <f t="shared" ref="E38:J38" si="8">SUM(E32:E37)</f>
        <v>0</v>
      </c>
      <c r="F38" s="197">
        <f t="shared" si="8"/>
        <v>0</v>
      </c>
      <c r="G38" s="197">
        <f t="shared" si="8"/>
        <v>0</v>
      </c>
      <c r="H38" s="197">
        <f t="shared" si="8"/>
        <v>0</v>
      </c>
      <c r="I38" s="197">
        <f t="shared" si="8"/>
        <v>0</v>
      </c>
      <c r="J38" s="394">
        <f t="shared" si="8"/>
        <v>0</v>
      </c>
    </row>
    <row r="39" spans="1:10" ht="27" customHeight="1" x14ac:dyDescent="0.25">
      <c r="A39" s="54">
        <v>31</v>
      </c>
      <c r="B39" s="24" t="s">
        <v>134</v>
      </c>
      <c r="C39" s="197">
        <f>C31-C38</f>
        <v>0</v>
      </c>
      <c r="D39" s="197">
        <f>D31-D38</f>
        <v>0</v>
      </c>
      <c r="E39" s="197">
        <f>E31-E38</f>
        <v>0</v>
      </c>
      <c r="F39" s="197">
        <f t="shared" ref="F39:J39" si="9">F31-F38</f>
        <v>0</v>
      </c>
      <c r="G39" s="197">
        <f t="shared" si="9"/>
        <v>0</v>
      </c>
      <c r="H39" s="197">
        <f t="shared" si="9"/>
        <v>0</v>
      </c>
      <c r="I39" s="197">
        <f t="shared" si="9"/>
        <v>0</v>
      </c>
      <c r="J39" s="394">
        <f t="shared" si="9"/>
        <v>0</v>
      </c>
    </row>
    <row r="40" spans="1:10" ht="27" customHeight="1" x14ac:dyDescent="0.25">
      <c r="A40" s="54">
        <v>32</v>
      </c>
      <c r="B40" s="24" t="s">
        <v>135</v>
      </c>
      <c r="C40" s="197">
        <f>C25+C39</f>
        <v>0</v>
      </c>
      <c r="D40" s="197">
        <f>D25+D39</f>
        <v>0</v>
      </c>
      <c r="E40" s="197">
        <f t="shared" ref="E40:J40" si="10">E25+E39</f>
        <v>0</v>
      </c>
      <c r="F40" s="197">
        <f t="shared" si="10"/>
        <v>0</v>
      </c>
      <c r="G40" s="197">
        <f t="shared" si="10"/>
        <v>0</v>
      </c>
      <c r="H40" s="197">
        <f t="shared" si="10"/>
        <v>0</v>
      </c>
      <c r="I40" s="197">
        <f t="shared" si="10"/>
        <v>0</v>
      </c>
      <c r="J40" s="394">
        <f t="shared" si="10"/>
        <v>0</v>
      </c>
    </row>
    <row r="41" spans="1:10" ht="27" customHeight="1" x14ac:dyDescent="0.25">
      <c r="A41" s="58">
        <v>33</v>
      </c>
      <c r="B41" s="27" t="s">
        <v>54</v>
      </c>
      <c r="C41" s="210"/>
      <c r="D41" s="210"/>
      <c r="E41" s="210"/>
      <c r="F41" s="210"/>
      <c r="G41" s="210"/>
      <c r="H41" s="210"/>
      <c r="I41" s="211">
        <f>D41+G41+H41-E41</f>
        <v>0</v>
      </c>
      <c r="J41" s="209"/>
    </row>
    <row r="42" spans="1:10" ht="15" customHeight="1" x14ac:dyDescent="0.25">
      <c r="A42" s="58" t="s">
        <v>211</v>
      </c>
      <c r="B42" s="27" t="s">
        <v>492</v>
      </c>
      <c r="C42" s="210"/>
      <c r="D42" s="210"/>
      <c r="E42" s="210"/>
      <c r="F42" s="210"/>
      <c r="G42" s="210"/>
      <c r="H42" s="210"/>
      <c r="I42" s="211">
        <f>D42+G42+H42-E42</f>
        <v>0</v>
      </c>
      <c r="J42" s="209"/>
    </row>
    <row r="43" spans="1:10" ht="27" customHeight="1" x14ac:dyDescent="0.25">
      <c r="A43" s="58">
        <v>34</v>
      </c>
      <c r="B43" s="27" t="s">
        <v>55</v>
      </c>
      <c r="C43" s="210"/>
      <c r="D43" s="210"/>
      <c r="E43" s="210"/>
      <c r="F43" s="210"/>
      <c r="G43" s="210"/>
      <c r="H43" s="210"/>
      <c r="I43" s="211">
        <f>D43+G43+H43-E43</f>
        <v>0</v>
      </c>
      <c r="J43" s="209"/>
    </row>
    <row r="44" spans="1:10" ht="15" customHeight="1" x14ac:dyDescent="0.25">
      <c r="A44" s="58" t="s">
        <v>212</v>
      </c>
      <c r="B44" s="27" t="s">
        <v>493</v>
      </c>
      <c r="C44" s="210"/>
      <c r="D44" s="210"/>
      <c r="E44" s="210"/>
      <c r="F44" s="211"/>
      <c r="G44" s="210"/>
      <c r="H44" s="210"/>
      <c r="I44" s="211">
        <f>D44+G44+H44-E44</f>
        <v>0</v>
      </c>
      <c r="J44" s="209"/>
    </row>
    <row r="45" spans="1:10" ht="39.9" customHeight="1" x14ac:dyDescent="0.25">
      <c r="A45" s="54">
        <v>35</v>
      </c>
      <c r="B45" s="24" t="s">
        <v>221</v>
      </c>
      <c r="C45" s="205">
        <f>C41+C42-C43-C44</f>
        <v>0</v>
      </c>
      <c r="D45" s="205">
        <f>D41+D42-D43-D44</f>
        <v>0</v>
      </c>
      <c r="E45" s="205">
        <f t="shared" ref="E45:J45" si="11">E41+E42-E43-E44</f>
        <v>0</v>
      </c>
      <c r="F45" s="205">
        <f t="shared" si="11"/>
        <v>0</v>
      </c>
      <c r="G45" s="205">
        <f t="shared" si="11"/>
        <v>0</v>
      </c>
      <c r="H45" s="205">
        <f t="shared" si="11"/>
        <v>0</v>
      </c>
      <c r="I45" s="205">
        <f t="shared" si="11"/>
        <v>0</v>
      </c>
      <c r="J45" s="207">
        <f t="shared" si="11"/>
        <v>0</v>
      </c>
    </row>
    <row r="46" spans="1:10" ht="39.9" customHeight="1" x14ac:dyDescent="0.25">
      <c r="A46" s="54">
        <v>36</v>
      </c>
      <c r="B46" s="24" t="s">
        <v>228</v>
      </c>
      <c r="C46" s="205">
        <f>C40+C45</f>
        <v>0</v>
      </c>
      <c r="D46" s="205">
        <f>D40+D45</f>
        <v>0</v>
      </c>
      <c r="E46" s="205">
        <f t="shared" ref="E46:J46" si="12">E40+E45</f>
        <v>0</v>
      </c>
      <c r="F46" s="205">
        <f t="shared" si="12"/>
        <v>0</v>
      </c>
      <c r="G46" s="205">
        <f t="shared" si="12"/>
        <v>0</v>
      </c>
      <c r="H46" s="205">
        <f t="shared" si="12"/>
        <v>0</v>
      </c>
      <c r="I46" s="205">
        <f t="shared" si="12"/>
        <v>0</v>
      </c>
      <c r="J46" s="207">
        <f t="shared" si="12"/>
        <v>0</v>
      </c>
    </row>
    <row r="47" spans="1:10" ht="39.9" customHeight="1" x14ac:dyDescent="0.25">
      <c r="A47" s="58">
        <v>37</v>
      </c>
      <c r="B47" s="27" t="s">
        <v>387</v>
      </c>
      <c r="C47" s="213"/>
      <c r="D47" s="214"/>
      <c r="E47" s="213"/>
      <c r="F47" s="214"/>
      <c r="G47" s="214"/>
      <c r="H47" s="214"/>
      <c r="I47" s="214"/>
      <c r="J47" s="215"/>
    </row>
    <row r="48" spans="1:10" ht="39.9" customHeight="1" x14ac:dyDescent="0.25">
      <c r="A48" s="58">
        <v>38</v>
      </c>
      <c r="B48" s="27" t="s">
        <v>388</v>
      </c>
      <c r="C48" s="213"/>
      <c r="D48" s="214"/>
      <c r="E48" s="213"/>
      <c r="F48" s="214"/>
      <c r="G48" s="214"/>
      <c r="H48" s="214"/>
      <c r="I48" s="214"/>
      <c r="J48" s="215"/>
    </row>
    <row r="49" spans="1:10" ht="39.9" customHeight="1" x14ac:dyDescent="0.25">
      <c r="A49" s="54">
        <v>39</v>
      </c>
      <c r="B49" s="24" t="s">
        <v>389</v>
      </c>
      <c r="C49" s="205">
        <f>C47-C48</f>
        <v>0</v>
      </c>
      <c r="D49" s="216"/>
      <c r="E49" s="205">
        <f>E47-E48</f>
        <v>0</v>
      </c>
      <c r="F49" s="216"/>
      <c r="G49" s="216"/>
      <c r="H49" s="216"/>
      <c r="I49" s="216"/>
      <c r="J49" s="217"/>
    </row>
    <row r="50" spans="1:10" ht="17.399999999999999" customHeight="1" x14ac:dyDescent="0.25">
      <c r="A50" s="58">
        <v>40</v>
      </c>
      <c r="B50" s="27" t="s">
        <v>494</v>
      </c>
      <c r="C50" s="213"/>
      <c r="D50" s="214"/>
      <c r="E50" s="213"/>
      <c r="F50" s="218"/>
      <c r="G50" s="214"/>
      <c r="H50" s="214"/>
      <c r="I50" s="214"/>
      <c r="J50" s="215"/>
    </row>
    <row r="51" spans="1:10" ht="28.5" customHeight="1" x14ac:dyDescent="0.25">
      <c r="A51" s="58">
        <v>41</v>
      </c>
      <c r="B51" s="27" t="s">
        <v>136</v>
      </c>
      <c r="C51" s="213">
        <f>C46+C49</f>
        <v>0</v>
      </c>
      <c r="D51" s="214"/>
      <c r="E51" s="213">
        <f>E46+E49</f>
        <v>0</v>
      </c>
      <c r="F51" s="218"/>
      <c r="G51" s="214"/>
      <c r="H51" s="214"/>
      <c r="I51" s="214"/>
      <c r="J51" s="215"/>
    </row>
    <row r="52" spans="1:10" s="267" customFormat="1" ht="39.9" customHeight="1" x14ac:dyDescent="0.25">
      <c r="A52" s="54">
        <v>42</v>
      </c>
      <c r="B52" s="24" t="s">
        <v>227</v>
      </c>
      <c r="C52" s="205">
        <f>C50+C51</f>
        <v>0</v>
      </c>
      <c r="D52" s="216"/>
      <c r="E52" s="219">
        <f>E50+E51</f>
        <v>0</v>
      </c>
      <c r="F52" s="220"/>
      <c r="G52" s="221"/>
      <c r="H52" s="216"/>
      <c r="I52" s="221"/>
      <c r="J52" s="217"/>
    </row>
    <row r="53" spans="1:10" s="267" customFormat="1" x14ac:dyDescent="0.25">
      <c r="A53" s="58"/>
      <c r="B53" s="28" t="s">
        <v>56</v>
      </c>
      <c r="C53" s="595"/>
      <c r="D53" s="595"/>
      <c r="E53" s="188"/>
      <c r="F53" s="595"/>
      <c r="G53" s="595"/>
      <c r="H53" s="595"/>
      <c r="I53" s="595"/>
      <c r="J53" s="593"/>
    </row>
    <row r="54" spans="1:10" s="267" customFormat="1" ht="27" thickBot="1" x14ac:dyDescent="0.3">
      <c r="A54" s="86">
        <v>43</v>
      </c>
      <c r="B54" s="29" t="s">
        <v>390</v>
      </c>
      <c r="C54" s="596"/>
      <c r="D54" s="596"/>
      <c r="E54" s="189"/>
      <c r="F54" s="596"/>
      <c r="G54" s="596"/>
      <c r="H54" s="596"/>
      <c r="I54" s="596"/>
      <c r="J54" s="594"/>
    </row>
    <row r="55" spans="1:10" s="267" customFormat="1" x14ac:dyDescent="0.25">
      <c r="A55" s="87"/>
      <c r="B55" s="89"/>
      <c r="C55" s="248"/>
      <c r="D55" s="248"/>
      <c r="E55" s="33"/>
      <c r="F55" s="33"/>
      <c r="G55" s="33"/>
      <c r="H55" s="33"/>
      <c r="I55" s="248"/>
      <c r="J55" s="33"/>
    </row>
    <row r="56" spans="1:10" ht="15.6" x14ac:dyDescent="0.25">
      <c r="A56" s="31" t="s">
        <v>22</v>
      </c>
      <c r="B56" s="33" t="s">
        <v>442</v>
      </c>
    </row>
    <row r="57" spans="1:10" ht="15.6" x14ac:dyDescent="0.25">
      <c r="A57" s="31" t="s">
        <v>23</v>
      </c>
      <c r="B57" s="33" t="s">
        <v>443</v>
      </c>
    </row>
    <row r="58" spans="1:10" ht="15.6" x14ac:dyDescent="0.25">
      <c r="A58" s="31" t="s">
        <v>24</v>
      </c>
      <c r="B58" s="33" t="s">
        <v>128</v>
      </c>
    </row>
    <row r="59" spans="1:10" ht="15.6" x14ac:dyDescent="0.25">
      <c r="A59" s="98" t="s">
        <v>78</v>
      </c>
      <c r="B59" s="33" t="s">
        <v>444</v>
      </c>
    </row>
    <row r="60" spans="1:10" ht="15.6" x14ac:dyDescent="0.25">
      <c r="A60" s="59" t="s">
        <v>79</v>
      </c>
      <c r="B60" s="32" t="s">
        <v>402</v>
      </c>
      <c r="C60" s="33"/>
      <c r="D60" s="33"/>
    </row>
    <row r="61" spans="1:10" ht="15.6" x14ac:dyDescent="0.25">
      <c r="A61" s="59" t="s">
        <v>91</v>
      </c>
      <c r="B61" s="33" t="s">
        <v>403</v>
      </c>
      <c r="C61" s="33"/>
      <c r="D61" s="33"/>
    </row>
    <row r="62" spans="1:10" ht="15.6" x14ac:dyDescent="0.25">
      <c r="A62" s="98" t="s">
        <v>404</v>
      </c>
      <c r="B62" s="33" t="s">
        <v>137</v>
      </c>
    </row>
  </sheetData>
  <mergeCells count="7">
    <mergeCell ref="J53:J54"/>
    <mergeCell ref="C53:C54"/>
    <mergeCell ref="D53:D54"/>
    <mergeCell ref="F53:F54"/>
    <mergeCell ref="G53:G54"/>
    <mergeCell ref="H53:H54"/>
    <mergeCell ref="I53:I54"/>
  </mergeCells>
  <pageMargins left="0.70866141732283472" right="0.47244094488188981" top="0.98425196850393704" bottom="0.39370078740157483" header="0.51181102362204722" footer="0.51181102362204722"/>
  <pageSetup paperSize="9" scale="72" orientation="landscape" cellComments="asDisplayed" r:id="rId1"/>
  <headerFooter alignWithMargins="0">
    <oddHeader>&amp;LStadt Waldkirch - Rechnungsprüfungsamt&amp;C&amp;G&amp;R&amp;"Arial,Fett"Anlage 15&amp;"Arial,Standard"
&amp;"Arial,Kursiv"(zu § 11 Satz 3 Nummer 2 EigBVO-Doppik)</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outlinePr summaryRight="0"/>
    <pageSetUpPr fitToPage="1"/>
  </sheetPr>
  <dimension ref="A1:G58"/>
  <sheetViews>
    <sheetView view="pageLayout" topLeftCell="A37" zoomScaleNormal="100" workbookViewId="0"/>
  </sheetViews>
  <sheetFormatPr baseColWidth="10" defaultColWidth="11.5546875" defaultRowHeight="13.2" x14ac:dyDescent="0.25"/>
  <cols>
    <col min="1" max="1" width="4.6640625" style="34" customWidth="1"/>
    <col min="2" max="2" width="2.6640625" style="18" customWidth="1"/>
    <col min="3" max="3" width="67" style="18" customWidth="1"/>
    <col min="4" max="5" width="15.5546875" style="18" customWidth="1"/>
    <col min="6" max="16384" width="11.5546875" style="18"/>
  </cols>
  <sheetData>
    <row r="1" spans="1:7" ht="14.1" customHeight="1" x14ac:dyDescent="0.25"/>
    <row r="2" spans="1:7" ht="17.399999999999999" x14ac:dyDescent="0.3">
      <c r="A2" s="35" t="s">
        <v>138</v>
      </c>
      <c r="B2" s="19"/>
      <c r="C2" s="19"/>
      <c r="D2" s="19"/>
      <c r="E2" s="19"/>
      <c r="F2" s="19"/>
      <c r="G2" s="19"/>
    </row>
    <row r="3" spans="1:7" ht="14.1" customHeight="1" thickBot="1" x14ac:dyDescent="0.3">
      <c r="A3" s="36"/>
      <c r="B3" s="37"/>
      <c r="C3" s="37"/>
      <c r="D3" s="37"/>
      <c r="E3" s="37"/>
      <c r="F3" s="37"/>
      <c r="G3" s="37"/>
    </row>
    <row r="4" spans="1:7" ht="15" customHeight="1" x14ac:dyDescent="0.25">
      <c r="A4" s="597" t="s">
        <v>28</v>
      </c>
      <c r="B4" s="599"/>
      <c r="C4" s="600"/>
      <c r="D4" s="609" t="s">
        <v>418</v>
      </c>
      <c r="E4" s="610"/>
    </row>
    <row r="5" spans="1:7" ht="15" customHeight="1" x14ac:dyDescent="0.25">
      <c r="A5" s="598"/>
      <c r="B5" s="305"/>
      <c r="C5" s="306"/>
      <c r="D5" s="601" t="s">
        <v>10</v>
      </c>
      <c r="E5" s="603" t="s">
        <v>139</v>
      </c>
    </row>
    <row r="6" spans="1:7" ht="15" customHeight="1" x14ac:dyDescent="0.25">
      <c r="A6" s="598"/>
      <c r="B6" s="605" t="s">
        <v>458</v>
      </c>
      <c r="C6" s="606"/>
      <c r="D6" s="602"/>
      <c r="E6" s="604"/>
    </row>
    <row r="7" spans="1:7" ht="15" customHeight="1" x14ac:dyDescent="0.25">
      <c r="A7" s="598"/>
      <c r="B7" s="307"/>
      <c r="C7" s="308"/>
      <c r="D7" s="308" t="s">
        <v>2</v>
      </c>
      <c r="E7" s="411" t="s">
        <v>2</v>
      </c>
    </row>
    <row r="8" spans="1:7" ht="15" customHeight="1" x14ac:dyDescent="0.25">
      <c r="A8" s="598"/>
      <c r="B8" s="307"/>
      <c r="C8" s="307"/>
      <c r="D8" s="309">
        <v>1</v>
      </c>
      <c r="E8" s="412">
        <v>2</v>
      </c>
    </row>
    <row r="9" spans="1:7" s="40" customFormat="1" ht="30" customHeight="1" x14ac:dyDescent="0.25">
      <c r="A9" s="413">
        <v>1</v>
      </c>
      <c r="B9" s="38"/>
      <c r="C9" s="39" t="s">
        <v>459</v>
      </c>
      <c r="D9" s="190"/>
      <c r="E9" s="414"/>
    </row>
    <row r="10" spans="1:7" s="40" customFormat="1" ht="30" customHeight="1" x14ac:dyDescent="0.25">
      <c r="A10" s="415">
        <v>2</v>
      </c>
      <c r="B10" s="44" t="s">
        <v>64</v>
      </c>
      <c r="C10" s="39" t="s">
        <v>391</v>
      </c>
      <c r="D10" s="190"/>
      <c r="E10" s="414"/>
    </row>
    <row r="11" spans="1:7" s="40" customFormat="1" ht="30" customHeight="1" x14ac:dyDescent="0.25">
      <c r="A11" s="415">
        <v>3</v>
      </c>
      <c r="B11" s="44" t="s">
        <v>64</v>
      </c>
      <c r="C11" s="39" t="s">
        <v>392</v>
      </c>
      <c r="D11" s="190"/>
      <c r="E11" s="414"/>
    </row>
    <row r="12" spans="1:7" s="40" customFormat="1" ht="30" customHeight="1" x14ac:dyDescent="0.25">
      <c r="A12" s="415">
        <v>4</v>
      </c>
      <c r="B12" s="44" t="s">
        <v>64</v>
      </c>
      <c r="C12" s="39" t="s">
        <v>393</v>
      </c>
      <c r="D12" s="190"/>
      <c r="E12" s="414"/>
    </row>
    <row r="13" spans="1:7" s="40" customFormat="1" ht="30" customHeight="1" x14ac:dyDescent="0.25">
      <c r="A13" s="415">
        <v>5</v>
      </c>
      <c r="B13" s="44" t="s">
        <v>64</v>
      </c>
      <c r="C13" s="39" t="s">
        <v>395</v>
      </c>
      <c r="D13" s="190"/>
      <c r="E13" s="414"/>
    </row>
    <row r="14" spans="1:7" s="40" customFormat="1" ht="30" customHeight="1" x14ac:dyDescent="0.25">
      <c r="A14" s="416">
        <v>6</v>
      </c>
      <c r="B14" s="99" t="s">
        <v>61</v>
      </c>
      <c r="C14" s="42" t="s">
        <v>394</v>
      </c>
      <c r="D14" s="503">
        <f>D9+D10+D11+D12+D13</f>
        <v>0</v>
      </c>
      <c r="E14" s="504">
        <f>E9+E10+E11+E12+E13</f>
        <v>0</v>
      </c>
    </row>
    <row r="15" spans="1:7" s="40" customFormat="1" ht="30" customHeight="1" x14ac:dyDescent="0.25">
      <c r="A15" s="417" t="s">
        <v>197</v>
      </c>
      <c r="B15" s="116" t="s">
        <v>59</v>
      </c>
      <c r="C15" s="124" t="s">
        <v>199</v>
      </c>
      <c r="D15" s="190"/>
      <c r="E15" s="414"/>
    </row>
    <row r="16" spans="1:7" s="40" customFormat="1" ht="30" customHeight="1" x14ac:dyDescent="0.25">
      <c r="A16" s="417" t="s">
        <v>188</v>
      </c>
      <c r="B16" s="118" t="s">
        <v>59</v>
      </c>
      <c r="C16" s="117" t="s">
        <v>195</v>
      </c>
      <c r="D16" s="190"/>
      <c r="E16" s="414"/>
    </row>
    <row r="17" spans="1:5" s="40" customFormat="1" ht="45" customHeight="1" x14ac:dyDescent="0.25">
      <c r="A17" s="417" t="s">
        <v>187</v>
      </c>
      <c r="B17" s="118" t="s">
        <v>59</v>
      </c>
      <c r="C17" s="177" t="s">
        <v>448</v>
      </c>
      <c r="D17" s="190"/>
      <c r="E17" s="414"/>
    </row>
    <row r="18" spans="1:5" s="40" customFormat="1" ht="30" customHeight="1" x14ac:dyDescent="0.25">
      <c r="A18" s="417" t="s">
        <v>198</v>
      </c>
      <c r="B18" s="116" t="s">
        <v>60</v>
      </c>
      <c r="C18" s="178" t="s">
        <v>496</v>
      </c>
      <c r="D18" s="190"/>
      <c r="E18" s="414"/>
    </row>
    <row r="19" spans="1:5" s="40" customFormat="1" ht="45" customHeight="1" x14ac:dyDescent="0.25">
      <c r="A19" s="417" t="s">
        <v>186</v>
      </c>
      <c r="B19" s="118" t="s">
        <v>60</v>
      </c>
      <c r="C19" s="177" t="s">
        <v>449</v>
      </c>
      <c r="D19" s="190"/>
      <c r="E19" s="414"/>
    </row>
    <row r="20" spans="1:5" s="43" customFormat="1" ht="30" customHeight="1" x14ac:dyDescent="0.25">
      <c r="A20" s="416">
        <v>9</v>
      </c>
      <c r="B20" s="119" t="s">
        <v>61</v>
      </c>
      <c r="C20" s="120" t="s">
        <v>140</v>
      </c>
      <c r="D20" s="465">
        <f>D14+D15+D16+D17-D18-D19</f>
        <v>0</v>
      </c>
      <c r="E20" s="466">
        <f>E14+E15+E16+E17-E18-E19</f>
        <v>0</v>
      </c>
    </row>
    <row r="21" spans="1:5" s="40" customFormat="1" ht="30" customHeight="1" x14ac:dyDescent="0.25">
      <c r="A21" s="415">
        <v>10</v>
      </c>
      <c r="B21" s="174" t="s">
        <v>60</v>
      </c>
      <c r="C21" s="176" t="s">
        <v>421</v>
      </c>
      <c r="D21" s="190"/>
      <c r="E21" s="414"/>
    </row>
    <row r="22" spans="1:5" s="40" customFormat="1" ht="30" customHeight="1" x14ac:dyDescent="0.25">
      <c r="A22" s="415">
        <v>11</v>
      </c>
      <c r="B22" s="175" t="s">
        <v>59</v>
      </c>
      <c r="C22" s="178" t="s">
        <v>497</v>
      </c>
      <c r="D22" s="190"/>
      <c r="E22" s="414"/>
    </row>
    <row r="23" spans="1:5" s="40" customFormat="1" ht="26.4" x14ac:dyDescent="0.25">
      <c r="A23" s="415">
        <v>12</v>
      </c>
      <c r="B23" s="175" t="s">
        <v>63</v>
      </c>
      <c r="C23" s="176" t="s">
        <v>422</v>
      </c>
      <c r="D23" s="190"/>
      <c r="E23" s="414"/>
    </row>
    <row r="24" spans="1:5" s="40" customFormat="1" ht="30" customHeight="1" x14ac:dyDescent="0.25">
      <c r="A24" s="416">
        <v>13</v>
      </c>
      <c r="B24" s="119" t="s">
        <v>61</v>
      </c>
      <c r="C24" s="121" t="s">
        <v>141</v>
      </c>
      <c r="D24" s="503">
        <f>D20-D21+D22+D23</f>
        <v>0</v>
      </c>
      <c r="E24" s="504">
        <f>E20-E21+E22+E23</f>
        <v>0</v>
      </c>
    </row>
    <row r="25" spans="1:5" s="40" customFormat="1" ht="30" customHeight="1" x14ac:dyDescent="0.25">
      <c r="A25" s="415">
        <v>14</v>
      </c>
      <c r="B25" s="38" t="s">
        <v>66</v>
      </c>
      <c r="C25" s="46" t="s">
        <v>498</v>
      </c>
      <c r="D25" s="190"/>
      <c r="E25" s="414"/>
    </row>
    <row r="26" spans="1:5" s="40" customFormat="1" ht="30" customHeight="1" thickBot="1" x14ac:dyDescent="0.3">
      <c r="A26" s="418">
        <v>15</v>
      </c>
      <c r="B26" s="419" t="s">
        <v>67</v>
      </c>
      <c r="C26" s="420" t="s">
        <v>142</v>
      </c>
      <c r="D26" s="505">
        <f>D24-D25</f>
        <v>0</v>
      </c>
      <c r="E26" s="506">
        <f>E24-E25</f>
        <v>0</v>
      </c>
    </row>
    <row r="27" spans="1:5" s="40" customFormat="1" ht="18" customHeight="1" x14ac:dyDescent="0.25">
      <c r="A27" s="408"/>
      <c r="B27" s="408"/>
      <c r="C27" s="409"/>
      <c r="D27" s="410"/>
      <c r="E27" s="410"/>
    </row>
    <row r="28" spans="1:5" s="33" customFormat="1" ht="15" customHeight="1" x14ac:dyDescent="0.25">
      <c r="A28" s="48" t="s">
        <v>22</v>
      </c>
      <c r="B28" s="611" t="s">
        <v>419</v>
      </c>
      <c r="C28" s="611"/>
      <c r="D28" s="611"/>
      <c r="E28" s="611"/>
    </row>
    <row r="29" spans="1:5" s="33" customFormat="1" ht="15" customHeight="1" x14ac:dyDescent="0.25">
      <c r="A29" s="48" t="s">
        <v>23</v>
      </c>
      <c r="B29" s="607" t="s">
        <v>396</v>
      </c>
      <c r="C29" s="607"/>
      <c r="D29" s="607"/>
      <c r="E29" s="607"/>
    </row>
    <row r="30" spans="1:5" s="33" customFormat="1" ht="39.9" customHeight="1" x14ac:dyDescent="0.25">
      <c r="A30" s="122" t="s">
        <v>105</v>
      </c>
      <c r="B30" s="607" t="s">
        <v>196</v>
      </c>
      <c r="C30" s="607"/>
      <c r="D30" s="607"/>
      <c r="E30" s="607"/>
    </row>
    <row r="31" spans="1:5" s="33" customFormat="1" ht="25.5" customHeight="1" x14ac:dyDescent="0.25">
      <c r="A31" s="123" t="s">
        <v>78</v>
      </c>
      <c r="B31" s="549" t="s">
        <v>420</v>
      </c>
      <c r="C31" s="549"/>
      <c r="D31" s="549"/>
      <c r="E31" s="549"/>
    </row>
    <row r="32" spans="1:5" s="33" customFormat="1" ht="14.25" customHeight="1" x14ac:dyDescent="0.25">
      <c r="A32" s="128" t="s">
        <v>79</v>
      </c>
      <c r="B32" s="608" t="s">
        <v>205</v>
      </c>
      <c r="C32" s="608"/>
      <c r="D32" s="608"/>
      <c r="E32" s="608"/>
    </row>
    <row r="33" spans="1:5" s="33" customFormat="1" x14ac:dyDescent="0.25">
      <c r="A33" s="47"/>
    </row>
    <row r="34" spans="1:5" s="33" customFormat="1" ht="14.1" customHeight="1" x14ac:dyDescent="0.25">
      <c r="A34" s="47"/>
    </row>
    <row r="35" spans="1:5" s="33" customFormat="1" ht="14.1" customHeight="1" x14ac:dyDescent="0.25"/>
    <row r="36" spans="1:5" s="33" customFormat="1" ht="14.1" customHeight="1" x14ac:dyDescent="0.25"/>
    <row r="37" spans="1:5" s="33" customFormat="1" ht="14.1" customHeight="1" x14ac:dyDescent="0.25"/>
    <row r="38" spans="1:5" s="33" customFormat="1" ht="14.1" customHeight="1" x14ac:dyDescent="0.25">
      <c r="B38" s="18"/>
      <c r="C38" s="18"/>
      <c r="D38" s="18"/>
      <c r="E38" s="18"/>
    </row>
    <row r="39" spans="1:5" x14ac:dyDescent="0.25">
      <c r="A39" s="18"/>
    </row>
    <row r="40" spans="1:5" x14ac:dyDescent="0.25">
      <c r="A40" s="18"/>
    </row>
    <row r="41" spans="1:5" x14ac:dyDescent="0.25">
      <c r="A41" s="18"/>
    </row>
    <row r="42" spans="1:5" x14ac:dyDescent="0.25">
      <c r="A42" s="18"/>
    </row>
    <row r="43" spans="1:5" x14ac:dyDescent="0.25">
      <c r="A43" s="18"/>
      <c r="B43" s="40"/>
      <c r="C43" s="40"/>
      <c r="D43" s="40"/>
      <c r="E43" s="40"/>
    </row>
    <row r="44" spans="1:5" s="40" customFormat="1" x14ac:dyDescent="0.25"/>
    <row r="45" spans="1:5" s="40" customFormat="1" x14ac:dyDescent="0.25"/>
    <row r="46" spans="1:5" s="40" customFormat="1" x14ac:dyDescent="0.25">
      <c r="B46" s="43"/>
      <c r="C46" s="43"/>
      <c r="D46" s="43"/>
      <c r="E46" s="43"/>
    </row>
    <row r="47" spans="1:5" s="43" customFormat="1" x14ac:dyDescent="0.25">
      <c r="B47" s="40"/>
      <c r="C47" s="40"/>
      <c r="D47" s="40"/>
      <c r="E47" s="40"/>
    </row>
    <row r="48" spans="1:5" s="40" customFormat="1" x14ac:dyDescent="0.25"/>
    <row r="49" spans="1:5" s="40" customFormat="1" x14ac:dyDescent="0.25"/>
    <row r="50" spans="1:5" s="40" customFormat="1" x14ac:dyDescent="0.25">
      <c r="B50" s="43"/>
      <c r="C50" s="43"/>
      <c r="D50" s="43"/>
      <c r="E50" s="43"/>
    </row>
    <row r="51" spans="1:5" s="43" customFormat="1" x14ac:dyDescent="0.25">
      <c r="B51" s="40"/>
      <c r="C51" s="40"/>
      <c r="D51" s="40"/>
      <c r="E51" s="40"/>
    </row>
    <row r="52" spans="1:5" s="40" customFormat="1" x14ac:dyDescent="0.25">
      <c r="B52" s="43"/>
      <c r="C52" s="43"/>
      <c r="D52" s="43"/>
      <c r="E52" s="43"/>
    </row>
    <row r="53" spans="1:5" s="43" customFormat="1" x14ac:dyDescent="0.25">
      <c r="B53" s="18"/>
      <c r="C53" s="18"/>
      <c r="D53" s="18"/>
      <c r="E53" s="18"/>
    </row>
    <row r="54" spans="1:5" x14ac:dyDescent="0.25">
      <c r="A54" s="18"/>
    </row>
    <row r="55" spans="1:5" x14ac:dyDescent="0.25">
      <c r="A55" s="18"/>
    </row>
    <row r="56" spans="1:5" x14ac:dyDescent="0.25">
      <c r="A56" s="18"/>
    </row>
    <row r="57" spans="1:5" x14ac:dyDescent="0.25">
      <c r="A57" s="18"/>
    </row>
    <row r="58" spans="1:5" x14ac:dyDescent="0.25">
      <c r="A58" s="18"/>
    </row>
  </sheetData>
  <mergeCells count="11">
    <mergeCell ref="B29:E29"/>
    <mergeCell ref="B32:E32"/>
    <mergeCell ref="D4:E4"/>
    <mergeCell ref="B28:E28"/>
    <mergeCell ref="B30:E30"/>
    <mergeCell ref="B31:E31"/>
    <mergeCell ref="A4:A8"/>
    <mergeCell ref="B4:C4"/>
    <mergeCell ref="D5:D6"/>
    <mergeCell ref="E5:E6"/>
    <mergeCell ref="B6:C6"/>
  </mergeCells>
  <printOptions horizontalCentered="1"/>
  <pageMargins left="0.51181102362204722" right="0.51181102362204722" top="0.94488188976377963" bottom="0.74803149606299213" header="0.31496062992125984" footer="0.31496062992125984"/>
  <pageSetup paperSize="9" scale="89" fitToHeight="0" orientation="portrait" r:id="rId1"/>
  <headerFooter alignWithMargins="0">
    <oddHeader>&amp;LStadt Waldkirch - Rechnungsprüfungsamt&amp;C&amp;G&amp;R&amp;"Arial,Fett"Anlage 13&amp;"Arial,Standard"
&amp;"Arial,Kursiv"(zu § 11 Satz 2 EigBVO-Doppik)</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pageSetUpPr autoPageBreaks="0"/>
  </sheetPr>
  <dimension ref="A1:AM28"/>
  <sheetViews>
    <sheetView view="pageLayout" topLeftCell="A25" zoomScaleNormal="100" workbookViewId="0">
      <selection sqref="A1:J1"/>
    </sheetView>
  </sheetViews>
  <sheetFormatPr baseColWidth="10" defaultColWidth="11.5546875" defaultRowHeight="13.2" x14ac:dyDescent="0.25"/>
  <cols>
    <col min="1" max="1" width="3.33203125" style="18" customWidth="1"/>
    <col min="2" max="2" width="4.44140625" style="18" customWidth="1"/>
    <col min="3" max="3" width="31.44140625" style="18" customWidth="1"/>
    <col min="4" max="9" width="10.88671875" style="18" customWidth="1"/>
    <col min="10" max="10" width="11.33203125" style="18" customWidth="1"/>
    <col min="11" max="16384" width="11.5546875" style="18"/>
  </cols>
  <sheetData>
    <row r="1" spans="1:10" s="100" customFormat="1" ht="36" customHeight="1" thickBot="1" x14ac:dyDescent="0.3">
      <c r="A1" s="623" t="s">
        <v>143</v>
      </c>
      <c r="B1" s="623"/>
      <c r="C1" s="623"/>
      <c r="D1" s="623"/>
      <c r="E1" s="623"/>
      <c r="F1" s="623"/>
      <c r="G1" s="623"/>
      <c r="H1" s="623"/>
      <c r="I1" s="623"/>
      <c r="J1" s="623"/>
    </row>
    <row r="2" spans="1:10" ht="18.600000000000001" customHeight="1" thickBot="1" x14ac:dyDescent="0.3">
      <c r="A2" s="624" t="s">
        <v>144</v>
      </c>
      <c r="B2" s="625"/>
      <c r="C2" s="626"/>
      <c r="D2" s="633" t="s">
        <v>499</v>
      </c>
      <c r="E2" s="635" t="s">
        <v>229</v>
      </c>
      <c r="F2" s="636"/>
      <c r="G2" s="636"/>
      <c r="H2" s="636"/>
      <c r="I2" s="637"/>
      <c r="J2" s="638" t="s">
        <v>445</v>
      </c>
    </row>
    <row r="3" spans="1:10" ht="13.2" customHeight="1" x14ac:dyDescent="0.25">
      <c r="A3" s="627"/>
      <c r="B3" s="628"/>
      <c r="C3" s="629"/>
      <c r="D3" s="604"/>
      <c r="E3" s="641" t="s">
        <v>145</v>
      </c>
      <c r="F3" s="643" t="s">
        <v>500</v>
      </c>
      <c r="G3" s="643" t="s">
        <v>146</v>
      </c>
      <c r="H3" s="645" t="s">
        <v>147</v>
      </c>
      <c r="I3" s="647" t="s">
        <v>399</v>
      </c>
      <c r="J3" s="639"/>
    </row>
    <row r="4" spans="1:10" x14ac:dyDescent="0.25">
      <c r="A4" s="627"/>
      <c r="B4" s="628"/>
      <c r="C4" s="629"/>
      <c r="D4" s="604"/>
      <c r="E4" s="642"/>
      <c r="F4" s="644"/>
      <c r="G4" s="644"/>
      <c r="H4" s="646"/>
      <c r="I4" s="648"/>
      <c r="J4" s="639"/>
    </row>
    <row r="5" spans="1:10" ht="34.950000000000003" customHeight="1" x14ac:dyDescent="0.25">
      <c r="A5" s="627"/>
      <c r="B5" s="628"/>
      <c r="C5" s="629"/>
      <c r="D5" s="634"/>
      <c r="E5" s="642"/>
      <c r="F5" s="644"/>
      <c r="G5" s="644"/>
      <c r="H5" s="646"/>
      <c r="I5" s="648"/>
      <c r="J5" s="640"/>
    </row>
    <row r="6" spans="1:10" s="91" customFormat="1" x14ac:dyDescent="0.25">
      <c r="A6" s="630"/>
      <c r="B6" s="631"/>
      <c r="C6" s="632"/>
      <c r="D6" s="613" t="s">
        <v>2</v>
      </c>
      <c r="E6" s="614"/>
      <c r="F6" s="614"/>
      <c r="G6" s="614"/>
      <c r="H6" s="614"/>
      <c r="I6" s="614"/>
      <c r="J6" s="615"/>
    </row>
    <row r="7" spans="1:10" s="34" customFormat="1" ht="15.6" x14ac:dyDescent="0.25">
      <c r="A7" s="616">
        <v>1</v>
      </c>
      <c r="B7" s="617"/>
      <c r="C7" s="618"/>
      <c r="D7" s="300">
        <v>2</v>
      </c>
      <c r="E7" s="301">
        <v>3</v>
      </c>
      <c r="F7" s="302">
        <v>4</v>
      </c>
      <c r="G7" s="303" t="s">
        <v>501</v>
      </c>
      <c r="H7" s="304">
        <v>6</v>
      </c>
      <c r="I7" s="300">
        <v>7</v>
      </c>
      <c r="J7" s="402">
        <v>8</v>
      </c>
    </row>
    <row r="8" spans="1:10" ht="30" customHeight="1" x14ac:dyDescent="0.25">
      <c r="A8" s="403" t="s">
        <v>148</v>
      </c>
      <c r="B8" s="619" t="s">
        <v>149</v>
      </c>
      <c r="C8" s="620"/>
      <c r="D8" s="268"/>
      <c r="E8" s="269"/>
      <c r="F8" s="270"/>
      <c r="G8" s="270"/>
      <c r="H8" s="271"/>
      <c r="I8" s="268"/>
      <c r="J8" s="404">
        <f>SUM(D8:I8)</f>
        <v>0</v>
      </c>
    </row>
    <row r="9" spans="1:10" ht="30" customHeight="1" x14ac:dyDescent="0.25">
      <c r="A9" s="405" t="s">
        <v>150</v>
      </c>
      <c r="B9" s="619" t="s">
        <v>151</v>
      </c>
      <c r="C9" s="620"/>
      <c r="D9" s="490">
        <f>SUM(D10:D17)</f>
        <v>0</v>
      </c>
      <c r="E9" s="491">
        <f t="shared" ref="E9:I9" si="0">SUM(E10:E17)</f>
        <v>0</v>
      </c>
      <c r="F9" s="500">
        <f t="shared" si="0"/>
        <v>0</v>
      </c>
      <c r="G9" s="500">
        <f t="shared" si="0"/>
        <v>0</v>
      </c>
      <c r="H9" s="501">
        <f t="shared" si="0"/>
        <v>0</v>
      </c>
      <c r="I9" s="490">
        <f t="shared" si="0"/>
        <v>0</v>
      </c>
      <c r="J9" s="502">
        <f>SUM(D9:I9)</f>
        <v>0</v>
      </c>
    </row>
    <row r="10" spans="1:10" ht="30" customHeight="1" x14ac:dyDescent="0.25">
      <c r="A10" s="403"/>
      <c r="B10" s="280" t="s">
        <v>152</v>
      </c>
      <c r="C10" s="281" t="s">
        <v>153</v>
      </c>
      <c r="D10" s="273"/>
      <c r="E10" s="274"/>
      <c r="F10" s="275"/>
      <c r="G10" s="276"/>
      <c r="H10" s="277"/>
      <c r="I10" s="273"/>
      <c r="J10" s="404">
        <f t="shared" ref="J10:J23" si="1">SUM(D10:I10)</f>
        <v>0</v>
      </c>
    </row>
    <row r="11" spans="1:10" ht="30" customHeight="1" x14ac:dyDescent="0.25">
      <c r="A11" s="403"/>
      <c r="B11" s="280" t="s">
        <v>154</v>
      </c>
      <c r="C11" s="281" t="s">
        <v>155</v>
      </c>
      <c r="D11" s="273"/>
      <c r="E11" s="274"/>
      <c r="F11" s="275"/>
      <c r="G11" s="276"/>
      <c r="H11" s="277"/>
      <c r="I11" s="273"/>
      <c r="J11" s="406">
        <f t="shared" si="1"/>
        <v>0</v>
      </c>
    </row>
    <row r="12" spans="1:10" ht="30" customHeight="1" x14ac:dyDescent="0.25">
      <c r="A12" s="403"/>
      <c r="B12" s="280" t="s">
        <v>156</v>
      </c>
      <c r="C12" s="281" t="s">
        <v>157</v>
      </c>
      <c r="D12" s="273"/>
      <c r="E12" s="274"/>
      <c r="F12" s="275"/>
      <c r="G12" s="276"/>
      <c r="H12" s="277"/>
      <c r="I12" s="273"/>
      <c r="J12" s="404">
        <f t="shared" si="1"/>
        <v>0</v>
      </c>
    </row>
    <row r="13" spans="1:10" ht="30" customHeight="1" x14ac:dyDescent="0.25">
      <c r="A13" s="403"/>
      <c r="B13" s="280" t="s">
        <v>158</v>
      </c>
      <c r="C13" s="281" t="s">
        <v>159</v>
      </c>
      <c r="D13" s="273"/>
      <c r="E13" s="274"/>
      <c r="F13" s="275"/>
      <c r="G13" s="276"/>
      <c r="H13" s="277"/>
      <c r="I13" s="273"/>
      <c r="J13" s="406">
        <f t="shared" si="1"/>
        <v>0</v>
      </c>
    </row>
    <row r="14" spans="1:10" ht="30" customHeight="1" x14ac:dyDescent="0.25">
      <c r="A14" s="403"/>
      <c r="B14" s="280" t="s">
        <v>160</v>
      </c>
      <c r="C14" s="281" t="s">
        <v>161</v>
      </c>
      <c r="D14" s="273"/>
      <c r="E14" s="274"/>
      <c r="F14" s="275"/>
      <c r="G14" s="276"/>
      <c r="H14" s="277"/>
      <c r="I14" s="273"/>
      <c r="J14" s="404">
        <f t="shared" si="1"/>
        <v>0</v>
      </c>
    </row>
    <row r="15" spans="1:10" ht="30" customHeight="1" x14ac:dyDescent="0.25">
      <c r="A15" s="403"/>
      <c r="B15" s="280" t="s">
        <v>162</v>
      </c>
      <c r="C15" s="281" t="s">
        <v>163</v>
      </c>
      <c r="D15" s="273"/>
      <c r="E15" s="274"/>
      <c r="F15" s="275"/>
      <c r="G15" s="276"/>
      <c r="H15" s="277"/>
      <c r="I15" s="273"/>
      <c r="J15" s="406">
        <f t="shared" si="1"/>
        <v>0</v>
      </c>
    </row>
    <row r="16" spans="1:10" ht="30" customHeight="1" x14ac:dyDescent="0.25">
      <c r="A16" s="403"/>
      <c r="B16" s="280" t="s">
        <v>164</v>
      </c>
      <c r="C16" s="281" t="s">
        <v>165</v>
      </c>
      <c r="D16" s="273"/>
      <c r="E16" s="274"/>
      <c r="F16" s="275"/>
      <c r="G16" s="276"/>
      <c r="H16" s="277"/>
      <c r="I16" s="273"/>
      <c r="J16" s="404">
        <f t="shared" si="1"/>
        <v>0</v>
      </c>
    </row>
    <row r="17" spans="1:39" ht="30" customHeight="1" x14ac:dyDescent="0.25">
      <c r="A17" s="403"/>
      <c r="B17" s="280" t="s">
        <v>166</v>
      </c>
      <c r="C17" s="281" t="s">
        <v>167</v>
      </c>
      <c r="D17" s="273"/>
      <c r="E17" s="274"/>
      <c r="F17" s="275"/>
      <c r="G17" s="276"/>
      <c r="H17" s="277"/>
      <c r="I17" s="273"/>
      <c r="J17" s="406">
        <f t="shared" si="1"/>
        <v>0</v>
      </c>
    </row>
    <row r="18" spans="1:39" ht="30" customHeight="1" x14ac:dyDescent="0.25">
      <c r="A18" s="403" t="s">
        <v>168</v>
      </c>
      <c r="B18" s="619" t="s">
        <v>169</v>
      </c>
      <c r="C18" s="620"/>
      <c r="D18" s="490">
        <f>SUM(D19:D22)</f>
        <v>0</v>
      </c>
      <c r="E18" s="491">
        <f>SUM(E19:E22)</f>
        <v>0</v>
      </c>
      <c r="F18" s="492">
        <f>SUM(F19:F22)</f>
        <v>0</v>
      </c>
      <c r="G18" s="492">
        <f t="shared" ref="G18:I18" si="2">SUM(G19:G22)</f>
        <v>0</v>
      </c>
      <c r="H18" s="492">
        <f t="shared" si="2"/>
        <v>0</v>
      </c>
      <c r="I18" s="490">
        <f t="shared" si="2"/>
        <v>0</v>
      </c>
      <c r="J18" s="493">
        <f t="shared" si="1"/>
        <v>0</v>
      </c>
    </row>
    <row r="19" spans="1:39" ht="30" customHeight="1" x14ac:dyDescent="0.25">
      <c r="A19" s="403"/>
      <c r="B19" s="101" t="s">
        <v>170</v>
      </c>
      <c r="C19" s="281" t="s">
        <v>171</v>
      </c>
      <c r="D19" s="273"/>
      <c r="E19" s="274"/>
      <c r="F19" s="275"/>
      <c r="G19" s="276"/>
      <c r="H19" s="277"/>
      <c r="I19" s="273"/>
      <c r="J19" s="406">
        <f t="shared" si="1"/>
        <v>0</v>
      </c>
    </row>
    <row r="20" spans="1:39" ht="57.9" customHeight="1" x14ac:dyDescent="0.25">
      <c r="A20" s="403"/>
      <c r="B20" s="280" t="s">
        <v>172</v>
      </c>
      <c r="C20" s="102" t="s">
        <v>329</v>
      </c>
      <c r="D20" s="273"/>
      <c r="E20" s="274"/>
      <c r="F20" s="275"/>
      <c r="G20" s="276"/>
      <c r="H20" s="277"/>
      <c r="I20" s="273"/>
      <c r="J20" s="404">
        <f t="shared" si="1"/>
        <v>0</v>
      </c>
    </row>
    <row r="21" spans="1:39" ht="30" customHeight="1" x14ac:dyDescent="0.25">
      <c r="A21" s="403"/>
      <c r="B21" s="280" t="s">
        <v>173</v>
      </c>
      <c r="C21" s="281" t="s">
        <v>175</v>
      </c>
      <c r="D21" s="273"/>
      <c r="E21" s="274"/>
      <c r="F21" s="275"/>
      <c r="G21" s="276"/>
      <c r="H21" s="277"/>
      <c r="I21" s="273"/>
      <c r="J21" s="406">
        <f t="shared" si="1"/>
        <v>0</v>
      </c>
    </row>
    <row r="22" spans="1:39" ht="30" customHeight="1" thickBot="1" x14ac:dyDescent="0.3">
      <c r="A22" s="407"/>
      <c r="B22" s="103" t="s">
        <v>174</v>
      </c>
      <c r="C22" s="104" t="s">
        <v>176</v>
      </c>
      <c r="D22" s="278"/>
      <c r="E22" s="279"/>
      <c r="F22" s="272"/>
      <c r="G22" s="270"/>
      <c r="H22" s="271"/>
      <c r="I22" s="278"/>
      <c r="J22" s="404">
        <f t="shared" si="1"/>
        <v>0</v>
      </c>
    </row>
    <row r="23" spans="1:39" s="43" customFormat="1" ht="30" customHeight="1" thickBot="1" x14ac:dyDescent="0.3">
      <c r="A23" s="621" t="s">
        <v>177</v>
      </c>
      <c r="B23" s="622"/>
      <c r="C23" s="622"/>
      <c r="D23" s="494">
        <f>D8+D9+D18</f>
        <v>0</v>
      </c>
      <c r="E23" s="495">
        <f>E8+E9+E18</f>
        <v>0</v>
      </c>
      <c r="F23" s="496">
        <f t="shared" ref="F23:I23" si="3">F8+F9+F18</f>
        <v>0</v>
      </c>
      <c r="G23" s="497">
        <f t="shared" si="3"/>
        <v>0</v>
      </c>
      <c r="H23" s="496">
        <f t="shared" si="3"/>
        <v>0</v>
      </c>
      <c r="I23" s="498">
        <f t="shared" si="3"/>
        <v>0</v>
      </c>
      <c r="J23" s="499">
        <f t="shared" si="1"/>
        <v>0</v>
      </c>
    </row>
    <row r="24" spans="1:39" s="107" customFormat="1" x14ac:dyDescent="0.25">
      <c r="A24" s="105"/>
      <c r="B24" s="105"/>
      <c r="C24" s="106"/>
      <c r="D24" s="106"/>
      <c r="E24" s="106"/>
      <c r="F24" s="106"/>
      <c r="G24" s="106"/>
      <c r="H24" s="106"/>
      <c r="I24" s="106"/>
      <c r="J24" s="106"/>
      <c r="K24" s="37"/>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row>
    <row r="25" spans="1:39" ht="15.6" x14ac:dyDescent="0.25">
      <c r="A25" s="90" t="s">
        <v>103</v>
      </c>
      <c r="B25" s="106" t="s">
        <v>204</v>
      </c>
      <c r="C25" s="108"/>
      <c r="D25" s="108"/>
      <c r="E25" s="108"/>
      <c r="F25" s="108"/>
      <c r="G25" s="108"/>
      <c r="H25" s="108"/>
      <c r="I25" s="108"/>
      <c r="J25" s="108"/>
      <c r="K25" s="106"/>
    </row>
    <row r="26" spans="1:39" ht="27" customHeight="1" x14ac:dyDescent="0.25">
      <c r="A26" s="109" t="s">
        <v>104</v>
      </c>
      <c r="B26" s="612" t="s">
        <v>398</v>
      </c>
      <c r="C26" s="612"/>
      <c r="D26" s="612"/>
      <c r="E26" s="612"/>
      <c r="F26" s="612"/>
      <c r="G26" s="612"/>
      <c r="H26" s="612"/>
      <c r="I26" s="612"/>
      <c r="J26" s="612"/>
      <c r="K26" s="108"/>
    </row>
    <row r="27" spans="1:39" ht="27.6" customHeight="1" x14ac:dyDescent="0.25">
      <c r="A27" s="109" t="s">
        <v>105</v>
      </c>
      <c r="B27" s="612" t="s">
        <v>412</v>
      </c>
      <c r="C27" s="612"/>
      <c r="D27" s="612"/>
      <c r="E27" s="612"/>
      <c r="F27" s="612"/>
      <c r="G27" s="612"/>
      <c r="H27" s="612"/>
      <c r="I27" s="612"/>
      <c r="J27" s="612"/>
    </row>
    <row r="28" spans="1:39" x14ac:dyDescent="0.25">
      <c r="B28" s="612"/>
      <c r="C28" s="612"/>
      <c r="D28" s="612"/>
      <c r="E28" s="612"/>
      <c r="F28" s="612"/>
      <c r="G28" s="612"/>
      <c r="H28" s="612"/>
      <c r="I28" s="612"/>
      <c r="J28" s="612"/>
    </row>
  </sheetData>
  <mergeCells count="19">
    <mergeCell ref="A1:J1"/>
    <mergeCell ref="A2:C6"/>
    <mergeCell ref="D2:D5"/>
    <mergeCell ref="E2:I2"/>
    <mergeCell ref="J2:J5"/>
    <mergeCell ref="E3:E5"/>
    <mergeCell ref="F3:F5"/>
    <mergeCell ref="G3:G5"/>
    <mergeCell ref="H3:H5"/>
    <mergeCell ref="I3:I5"/>
    <mergeCell ref="B26:J26"/>
    <mergeCell ref="B27:J27"/>
    <mergeCell ref="B28:J28"/>
    <mergeCell ref="D6:J6"/>
    <mergeCell ref="A7:C7"/>
    <mergeCell ref="B8:C8"/>
    <mergeCell ref="B9:C9"/>
    <mergeCell ref="B18:C18"/>
    <mergeCell ref="A23:C23"/>
  </mergeCells>
  <pageMargins left="0.74803149606299213" right="0.62992125984251968" top="0.98425196850393704" bottom="0.98425196850393704" header="0.51181102362204722" footer="0.51181102362204722"/>
  <pageSetup paperSize="9" scale="75" orientation="portrait" cellComments="asDisplayed" r:id="rId1"/>
  <headerFooter alignWithMargins="0">
    <oddHeader>&amp;LStadt Waldkirch - Rechnungsprüfungsamt&amp;C&amp;G&amp;R&amp;"Arial,Fett"Anlage 14&amp;"Arial,Standard"
&amp;"Arial,Kursiv"(zu § 11 Satz 3 Nummer 1 EigBVO-Doppik)</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pageSetUpPr fitToPage="1"/>
  </sheetPr>
  <dimension ref="A1:H24"/>
  <sheetViews>
    <sheetView view="pageLayout" topLeftCell="A19" zoomScaleNormal="100" workbookViewId="0">
      <selection sqref="A1:G1"/>
    </sheetView>
  </sheetViews>
  <sheetFormatPr baseColWidth="10" defaultColWidth="11.5546875" defaultRowHeight="13.2" x14ac:dyDescent="0.25"/>
  <cols>
    <col min="1" max="1" width="44.5546875" style="18" customWidth="1"/>
    <col min="2" max="6" width="12.6640625" style="18" customWidth="1"/>
    <col min="7" max="7" width="13.5546875" style="18" customWidth="1"/>
    <col min="8" max="16384" width="11.5546875" style="18"/>
  </cols>
  <sheetData>
    <row r="1" spans="1:8" ht="30" customHeight="1" x14ac:dyDescent="0.25">
      <c r="A1" s="649" t="s">
        <v>178</v>
      </c>
      <c r="B1" s="649"/>
      <c r="C1" s="649"/>
      <c r="D1" s="649"/>
      <c r="E1" s="649"/>
      <c r="F1" s="649"/>
      <c r="G1" s="649"/>
    </row>
    <row r="2" spans="1:8" ht="13.8" thickBot="1" x14ac:dyDescent="0.3"/>
    <row r="3" spans="1:8" ht="34.950000000000003" customHeight="1" x14ac:dyDescent="0.25">
      <c r="A3" s="650" t="s">
        <v>107</v>
      </c>
      <c r="B3" s="652" t="s">
        <v>502</v>
      </c>
      <c r="C3" s="654" t="s">
        <v>246</v>
      </c>
      <c r="D3" s="656" t="s">
        <v>179</v>
      </c>
      <c r="E3" s="657"/>
      <c r="F3" s="657"/>
      <c r="G3" s="654" t="s">
        <v>180</v>
      </c>
    </row>
    <row r="4" spans="1:8" ht="33.6" customHeight="1" x14ac:dyDescent="0.25">
      <c r="A4" s="651"/>
      <c r="B4" s="653"/>
      <c r="C4" s="655"/>
      <c r="D4" s="290" t="s">
        <v>503</v>
      </c>
      <c r="E4" s="291" t="s">
        <v>504</v>
      </c>
      <c r="F4" s="291" t="s">
        <v>505</v>
      </c>
      <c r="G4" s="658"/>
    </row>
    <row r="5" spans="1:8" ht="13.8" x14ac:dyDescent="0.25">
      <c r="A5" s="651"/>
      <c r="B5" s="659" t="s">
        <v>2</v>
      </c>
      <c r="C5" s="659"/>
      <c r="D5" s="659"/>
      <c r="E5" s="659"/>
      <c r="F5" s="659"/>
      <c r="G5" s="660"/>
    </row>
    <row r="6" spans="1:8" ht="14.25" customHeight="1" thickBot="1" x14ac:dyDescent="0.3">
      <c r="A6" s="395">
        <v>1</v>
      </c>
      <c r="B6" s="292">
        <v>2</v>
      </c>
      <c r="C6" s="293">
        <v>3</v>
      </c>
      <c r="D6" s="294">
        <v>4</v>
      </c>
      <c r="E6" s="295">
        <v>5</v>
      </c>
      <c r="F6" s="295">
        <v>6</v>
      </c>
      <c r="G6" s="293">
        <v>7</v>
      </c>
    </row>
    <row r="7" spans="1:8" ht="34.950000000000003" customHeight="1" x14ac:dyDescent="0.25">
      <c r="A7" s="396" t="s">
        <v>263</v>
      </c>
      <c r="B7" s="476"/>
      <c r="C7" s="224"/>
      <c r="D7" s="225"/>
      <c r="E7" s="226"/>
      <c r="F7" s="226"/>
      <c r="G7" s="483">
        <f>C7-B7</f>
        <v>0</v>
      </c>
    </row>
    <row r="8" spans="1:8" ht="34.950000000000003" customHeight="1" x14ac:dyDescent="0.25">
      <c r="A8" s="397" t="s">
        <v>264</v>
      </c>
      <c r="B8" s="478">
        <f>SUM(B9:B15)</f>
        <v>0</v>
      </c>
      <c r="C8" s="479">
        <f>SUM(C9:C15)</f>
        <v>0</v>
      </c>
      <c r="D8" s="480">
        <f>SUM(D9:D15)</f>
        <v>0</v>
      </c>
      <c r="E8" s="481">
        <f>SUM(E9:E15)</f>
        <v>0</v>
      </c>
      <c r="F8" s="481">
        <f>SUM(F9:F15)</f>
        <v>0</v>
      </c>
      <c r="G8" s="482">
        <f>C8-B8</f>
        <v>0</v>
      </c>
    </row>
    <row r="9" spans="1:8" ht="24.6" customHeight="1" x14ac:dyDescent="0.25">
      <c r="A9" s="398" t="s">
        <v>255</v>
      </c>
      <c r="B9" s="223"/>
      <c r="C9" s="227"/>
      <c r="D9" s="228"/>
      <c r="E9" s="229"/>
      <c r="F9" s="229"/>
      <c r="G9" s="479">
        <f>C9-B9</f>
        <v>0</v>
      </c>
      <c r="H9" s="97"/>
    </row>
    <row r="10" spans="1:8" ht="24.6" customHeight="1" x14ac:dyDescent="0.25">
      <c r="A10" s="398" t="s">
        <v>256</v>
      </c>
      <c r="B10" s="222"/>
      <c r="C10" s="227"/>
      <c r="D10" s="228"/>
      <c r="E10" s="229"/>
      <c r="F10" s="229"/>
      <c r="G10" s="482">
        <f t="shared" ref="G10:G18" si="0">C10-B10</f>
        <v>0</v>
      </c>
      <c r="H10" s="97"/>
    </row>
    <row r="11" spans="1:8" ht="24.6" customHeight="1" x14ac:dyDescent="0.25">
      <c r="A11" s="398" t="s">
        <v>257</v>
      </c>
      <c r="B11" s="222"/>
      <c r="C11" s="227"/>
      <c r="D11" s="228"/>
      <c r="E11" s="229"/>
      <c r="F11" s="229"/>
      <c r="G11" s="479">
        <f t="shared" si="0"/>
        <v>0</v>
      </c>
      <c r="H11" s="97"/>
    </row>
    <row r="12" spans="1:8" ht="24.6" customHeight="1" x14ac:dyDescent="0.25">
      <c r="A12" s="399" t="s">
        <v>400</v>
      </c>
      <c r="B12" s="222"/>
      <c r="C12" s="227"/>
      <c r="D12" s="228"/>
      <c r="E12" s="229"/>
      <c r="F12" s="229"/>
      <c r="G12" s="482">
        <f t="shared" si="0"/>
        <v>0</v>
      </c>
      <c r="H12" s="97"/>
    </row>
    <row r="13" spans="1:8" ht="24.6" customHeight="1" x14ac:dyDescent="0.25">
      <c r="A13" s="398" t="s">
        <v>258</v>
      </c>
      <c r="B13" s="222"/>
      <c r="C13" s="227"/>
      <c r="D13" s="228"/>
      <c r="E13" s="229"/>
      <c r="F13" s="229"/>
      <c r="G13" s="479">
        <f t="shared" si="0"/>
        <v>0</v>
      </c>
      <c r="H13" s="97"/>
    </row>
    <row r="14" spans="1:8" ht="24.6" customHeight="1" x14ac:dyDescent="0.25">
      <c r="A14" s="398" t="s">
        <v>259</v>
      </c>
      <c r="B14" s="222"/>
      <c r="C14" s="227"/>
      <c r="D14" s="228"/>
      <c r="E14" s="229"/>
      <c r="F14" s="229"/>
      <c r="G14" s="482">
        <f t="shared" si="0"/>
        <v>0</v>
      </c>
      <c r="H14" s="97"/>
    </row>
    <row r="15" spans="1:8" ht="24.6" customHeight="1" x14ac:dyDescent="0.25">
      <c r="A15" s="398" t="s">
        <v>260</v>
      </c>
      <c r="B15" s="222"/>
      <c r="C15" s="227"/>
      <c r="D15" s="228"/>
      <c r="E15" s="229"/>
      <c r="F15" s="229"/>
      <c r="G15" s="479">
        <f t="shared" si="0"/>
        <v>0</v>
      </c>
      <c r="H15" s="97"/>
    </row>
    <row r="16" spans="1:8" ht="34.950000000000003" customHeight="1" x14ac:dyDescent="0.25">
      <c r="A16" s="400" t="s">
        <v>262</v>
      </c>
      <c r="B16" s="222"/>
      <c r="C16" s="227"/>
      <c r="D16" s="228"/>
      <c r="E16" s="229"/>
      <c r="F16" s="229"/>
      <c r="G16" s="482">
        <f t="shared" si="0"/>
        <v>0</v>
      </c>
      <c r="H16" s="97"/>
    </row>
    <row r="17" spans="1:8" ht="34.950000000000003" customHeight="1" thickBot="1" x14ac:dyDescent="0.3">
      <c r="A17" s="401" t="s">
        <v>401</v>
      </c>
      <c r="B17" s="296"/>
      <c r="C17" s="297"/>
      <c r="D17" s="298"/>
      <c r="E17" s="299"/>
      <c r="F17" s="299"/>
      <c r="G17" s="484">
        <f t="shared" si="0"/>
        <v>0</v>
      </c>
      <c r="H17" s="97"/>
    </row>
    <row r="18" spans="1:8" s="55" customFormat="1" ht="34.950000000000003" customHeight="1" thickBot="1" x14ac:dyDescent="0.3">
      <c r="A18" s="477" t="s">
        <v>519</v>
      </c>
      <c r="B18" s="486">
        <f>B7+B8+B16+B17</f>
        <v>0</v>
      </c>
      <c r="C18" s="485">
        <f>C7+C8+C16+C17</f>
        <v>0</v>
      </c>
      <c r="D18" s="487">
        <f t="shared" ref="D18:F18" si="1">D7+D8+D16+D17</f>
        <v>0</v>
      </c>
      <c r="E18" s="488">
        <f t="shared" si="1"/>
        <v>0</v>
      </c>
      <c r="F18" s="489">
        <f t="shared" si="1"/>
        <v>0</v>
      </c>
      <c r="G18" s="485">
        <f t="shared" si="0"/>
        <v>0</v>
      </c>
    </row>
    <row r="19" spans="1:8" ht="17.399999999999999" customHeight="1" x14ac:dyDescent="0.25">
      <c r="A19" s="76"/>
      <c r="B19" s="473"/>
      <c r="C19" s="474"/>
      <c r="D19" s="474"/>
      <c r="E19" s="474"/>
      <c r="F19" s="474"/>
      <c r="G19" s="475"/>
    </row>
    <row r="20" spans="1:8" ht="15.6" x14ac:dyDescent="0.25">
      <c r="A20" s="33" t="s">
        <v>192</v>
      </c>
    </row>
    <row r="21" spans="1:8" ht="15.6" x14ac:dyDescent="0.25">
      <c r="A21" s="33" t="s">
        <v>181</v>
      </c>
    </row>
    <row r="22" spans="1:8" ht="15.6" x14ac:dyDescent="0.25">
      <c r="A22" s="33" t="s">
        <v>182</v>
      </c>
    </row>
    <row r="23" spans="1:8" ht="15.6" x14ac:dyDescent="0.25">
      <c r="A23" s="33" t="s">
        <v>183</v>
      </c>
    </row>
    <row r="24" spans="1:8" ht="15.6" x14ac:dyDescent="0.25">
      <c r="A24" s="33" t="s">
        <v>184</v>
      </c>
    </row>
  </sheetData>
  <mergeCells count="7">
    <mergeCell ref="A1:G1"/>
    <mergeCell ref="A3:A5"/>
    <mergeCell ref="B3:B4"/>
    <mergeCell ref="C3:C4"/>
    <mergeCell ref="D3:F3"/>
    <mergeCell ref="G3:G4"/>
    <mergeCell ref="B5:G5"/>
  </mergeCells>
  <printOptions horizontalCentered="1"/>
  <pageMargins left="0.70866141732283472" right="0.47244094488188981" top="0.98425196850393704" bottom="0.39370078740157483" header="0.51181102362204722" footer="0.51181102362204722"/>
  <pageSetup paperSize="9" scale="75" orientation="portrait" cellComments="asDisplayed" r:id="rId1"/>
  <headerFooter alignWithMargins="0">
    <oddHeader>&amp;LStadt Waldkirch - Rechnungsprüfungsamt&amp;C&amp;G&amp;R&amp;"Arial,Fett"Anlage 15&amp;"Arial,Standard"
&amp;"Arial,Kursiv"(zu § 11 Satz 3 Nummer 2 EigBVO-Doppik)</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53"/>
  <sheetViews>
    <sheetView view="pageLayout" zoomScaleNormal="100" workbookViewId="0"/>
  </sheetViews>
  <sheetFormatPr baseColWidth="10" defaultColWidth="11.5546875" defaultRowHeight="13.2" x14ac:dyDescent="0.25"/>
  <cols>
    <col min="1" max="1" width="3.88671875" style="18" customWidth="1"/>
    <col min="2" max="2" width="51.44140625" style="18" customWidth="1"/>
    <col min="3" max="5" width="14.6640625" style="18" customWidth="1"/>
    <col min="6" max="6" width="15.6640625" style="18" customWidth="1"/>
    <col min="7" max="7" width="14.6640625" style="18" customWidth="1"/>
    <col min="8" max="8" width="16.109375" style="18" customWidth="1"/>
    <col min="9" max="10" width="14.6640625" style="18" customWidth="1"/>
    <col min="11" max="16384" width="11.5546875" style="18"/>
  </cols>
  <sheetData>
    <row r="1" spans="1:10" ht="14.1" customHeight="1" x14ac:dyDescent="0.25"/>
    <row r="2" spans="1:10" ht="17.399999999999999" x14ac:dyDescent="0.3">
      <c r="A2" s="19" t="s">
        <v>210</v>
      </c>
      <c r="B2" s="19"/>
    </row>
    <row r="3" spans="1:10" ht="14.1" customHeight="1" thickBot="1" x14ac:dyDescent="0.3">
      <c r="A3" s="20"/>
      <c r="B3" s="20"/>
      <c r="C3" s="20"/>
      <c r="D3" s="20"/>
      <c r="E3" s="20"/>
      <c r="F3" s="20"/>
      <c r="G3" s="20"/>
      <c r="H3" s="20"/>
      <c r="I3" s="20"/>
      <c r="J3" s="20"/>
    </row>
    <row r="4" spans="1:10" ht="15" customHeight="1" x14ac:dyDescent="0.3">
      <c r="A4" s="336" t="s">
        <v>28</v>
      </c>
      <c r="B4" s="337" t="s">
        <v>210</v>
      </c>
      <c r="C4" s="337" t="s">
        <v>0</v>
      </c>
      <c r="D4" s="337" t="s">
        <v>1</v>
      </c>
      <c r="E4" s="337" t="s">
        <v>1</v>
      </c>
      <c r="F4" s="363" t="s">
        <v>29</v>
      </c>
      <c r="G4" s="337" t="s">
        <v>16</v>
      </c>
      <c r="H4" s="363" t="s">
        <v>29</v>
      </c>
      <c r="I4" s="337" t="s">
        <v>16</v>
      </c>
      <c r="J4" s="424" t="s">
        <v>16</v>
      </c>
    </row>
    <row r="5" spans="1:10" ht="15" customHeight="1" x14ac:dyDescent="0.25">
      <c r="A5" s="361"/>
      <c r="B5" s="374"/>
      <c r="C5" s="346"/>
      <c r="D5" s="346"/>
      <c r="E5" s="346"/>
      <c r="F5" s="345" t="s">
        <v>30</v>
      </c>
      <c r="G5" s="346" t="s">
        <v>222</v>
      </c>
      <c r="H5" s="345" t="s">
        <v>30</v>
      </c>
      <c r="I5" s="346" t="s">
        <v>222</v>
      </c>
      <c r="J5" s="425" t="s">
        <v>222</v>
      </c>
    </row>
    <row r="6" spans="1:10" ht="15" customHeight="1" x14ac:dyDescent="0.25">
      <c r="A6" s="361"/>
      <c r="B6" s="350"/>
      <c r="C6" s="346" t="s">
        <v>11</v>
      </c>
      <c r="D6" s="346" t="s">
        <v>10</v>
      </c>
      <c r="E6" s="346" t="s">
        <v>222</v>
      </c>
      <c r="F6" s="345" t="s">
        <v>222</v>
      </c>
      <c r="G6" s="346" t="s">
        <v>17</v>
      </c>
      <c r="H6" s="345" t="s">
        <v>224</v>
      </c>
      <c r="I6" s="346" t="s">
        <v>18</v>
      </c>
      <c r="J6" s="425" t="s">
        <v>19</v>
      </c>
    </row>
    <row r="7" spans="1:10" ht="15" customHeight="1" x14ac:dyDescent="0.25">
      <c r="A7" s="343"/>
      <c r="B7" s="350"/>
      <c r="C7" s="350" t="s">
        <v>2</v>
      </c>
      <c r="D7" s="350" t="s">
        <v>2</v>
      </c>
      <c r="E7" s="350" t="s">
        <v>2</v>
      </c>
      <c r="F7" s="350" t="s">
        <v>2</v>
      </c>
      <c r="G7" s="350" t="s">
        <v>2</v>
      </c>
      <c r="H7" s="350" t="s">
        <v>2</v>
      </c>
      <c r="I7" s="350" t="s">
        <v>2</v>
      </c>
      <c r="J7" s="426" t="s">
        <v>2</v>
      </c>
    </row>
    <row r="8" spans="1:10" ht="15" customHeight="1" thickBot="1" x14ac:dyDescent="0.3">
      <c r="A8" s="355"/>
      <c r="B8" s="350"/>
      <c r="C8" s="378">
        <v>1</v>
      </c>
      <c r="D8" s="378">
        <v>2</v>
      </c>
      <c r="E8" s="379">
        <v>3</v>
      </c>
      <c r="F8" s="379">
        <v>4</v>
      </c>
      <c r="G8" s="379" t="s">
        <v>456</v>
      </c>
      <c r="H8" s="379" t="s">
        <v>457</v>
      </c>
      <c r="I8" s="379">
        <v>7</v>
      </c>
      <c r="J8" s="467">
        <v>8</v>
      </c>
    </row>
    <row r="9" spans="1:10" ht="15" customHeight="1" x14ac:dyDescent="0.25">
      <c r="A9" s="56">
        <v>1</v>
      </c>
      <c r="B9" s="21" t="s">
        <v>3</v>
      </c>
      <c r="C9" s="544"/>
      <c r="D9" s="544"/>
      <c r="E9" s="545"/>
      <c r="F9" s="545"/>
      <c r="G9" s="545"/>
      <c r="H9" s="545"/>
      <c r="I9" s="545"/>
      <c r="J9" s="546"/>
    </row>
    <row r="10" spans="1:10" ht="15" customHeight="1" x14ac:dyDescent="0.25">
      <c r="A10" s="56">
        <v>2</v>
      </c>
      <c r="B10" s="22" t="s">
        <v>31</v>
      </c>
      <c r="C10" s="545"/>
      <c r="D10" s="545"/>
      <c r="E10" s="545"/>
      <c r="F10" s="545"/>
      <c r="G10" s="545"/>
      <c r="H10" s="545"/>
      <c r="I10" s="545"/>
      <c r="J10" s="546"/>
    </row>
    <row r="11" spans="1:10" ht="15" customHeight="1" x14ac:dyDescent="0.25">
      <c r="A11" s="56">
        <v>3</v>
      </c>
      <c r="B11" s="22" t="s">
        <v>32</v>
      </c>
      <c r="C11" s="545"/>
      <c r="D11" s="545"/>
      <c r="E11" s="545"/>
      <c r="F11" s="545"/>
      <c r="G11" s="545"/>
      <c r="H11" s="545"/>
      <c r="I11" s="545"/>
      <c r="J11" s="546"/>
    </row>
    <row r="12" spans="1:10" ht="15" customHeight="1" x14ac:dyDescent="0.25">
      <c r="A12" s="56">
        <v>4</v>
      </c>
      <c r="B12" s="22" t="s">
        <v>26</v>
      </c>
      <c r="C12" s="545"/>
      <c r="D12" s="545"/>
      <c r="E12" s="545"/>
      <c r="F12" s="545"/>
      <c r="G12" s="545"/>
      <c r="H12" s="545"/>
      <c r="I12" s="545"/>
      <c r="J12" s="546"/>
    </row>
    <row r="13" spans="1:10" ht="15" customHeight="1" x14ac:dyDescent="0.25">
      <c r="A13" s="56">
        <v>5</v>
      </c>
      <c r="B13" s="22" t="s">
        <v>27</v>
      </c>
      <c r="C13" s="545"/>
      <c r="D13" s="545"/>
      <c r="E13" s="545"/>
      <c r="F13" s="545"/>
      <c r="G13" s="545"/>
      <c r="H13" s="545"/>
      <c r="I13" s="545"/>
      <c r="J13" s="546"/>
    </row>
    <row r="14" spans="1:10" ht="15" customHeight="1" x14ac:dyDescent="0.25">
      <c r="A14" s="56">
        <v>6</v>
      </c>
      <c r="B14" s="22" t="s">
        <v>5</v>
      </c>
      <c r="C14" s="545"/>
      <c r="D14" s="545"/>
      <c r="E14" s="545"/>
      <c r="F14" s="545"/>
      <c r="G14" s="545"/>
      <c r="H14" s="545"/>
      <c r="I14" s="545"/>
      <c r="J14" s="546"/>
    </row>
    <row r="15" spans="1:10" ht="15" customHeight="1" x14ac:dyDescent="0.25">
      <c r="A15" s="56">
        <v>7</v>
      </c>
      <c r="B15" s="22" t="s">
        <v>33</v>
      </c>
      <c r="C15" s="545"/>
      <c r="D15" s="545"/>
      <c r="E15" s="545"/>
      <c r="F15" s="545"/>
      <c r="G15" s="545"/>
      <c r="H15" s="545"/>
      <c r="I15" s="545"/>
      <c r="J15" s="546"/>
    </row>
    <row r="16" spans="1:10" ht="15" customHeight="1" x14ac:dyDescent="0.25">
      <c r="A16" s="56">
        <v>8</v>
      </c>
      <c r="B16" s="22" t="s">
        <v>248</v>
      </c>
      <c r="C16" s="545"/>
      <c r="D16" s="545"/>
      <c r="E16" s="545"/>
      <c r="F16" s="545"/>
      <c r="G16" s="545"/>
      <c r="H16" s="545"/>
      <c r="I16" s="545"/>
      <c r="J16" s="546"/>
    </row>
    <row r="17" spans="1:10" ht="26.4" x14ac:dyDescent="0.25">
      <c r="A17" s="523">
        <v>9</v>
      </c>
      <c r="B17" s="524" t="s">
        <v>413</v>
      </c>
      <c r="C17" s="520">
        <f t="shared" ref="C17:J17" si="0">SUM(C9:C16)</f>
        <v>0</v>
      </c>
      <c r="D17" s="520">
        <f t="shared" si="0"/>
        <v>0</v>
      </c>
      <c r="E17" s="521">
        <f t="shared" si="0"/>
        <v>0</v>
      </c>
      <c r="F17" s="521">
        <f t="shared" si="0"/>
        <v>0</v>
      </c>
      <c r="G17" s="521">
        <f t="shared" si="0"/>
        <v>0</v>
      </c>
      <c r="H17" s="521">
        <f t="shared" si="0"/>
        <v>0</v>
      </c>
      <c r="I17" s="521">
        <f t="shared" si="0"/>
        <v>0</v>
      </c>
      <c r="J17" s="522">
        <f t="shared" si="0"/>
        <v>0</v>
      </c>
    </row>
    <row r="18" spans="1:10" x14ac:dyDescent="0.25">
      <c r="A18" s="56">
        <v>10</v>
      </c>
      <c r="B18" s="23" t="s">
        <v>34</v>
      </c>
      <c r="C18" s="282"/>
      <c r="D18" s="282"/>
      <c r="E18" s="283"/>
      <c r="F18" s="283"/>
      <c r="G18" s="283"/>
      <c r="H18" s="283"/>
      <c r="I18" s="283"/>
      <c r="J18" s="468"/>
    </row>
    <row r="19" spans="1:10" x14ac:dyDescent="0.25">
      <c r="A19" s="56">
        <v>11</v>
      </c>
      <c r="B19" s="23" t="s">
        <v>35</v>
      </c>
      <c r="C19" s="282"/>
      <c r="D19" s="282"/>
      <c r="E19" s="283"/>
      <c r="F19" s="283"/>
      <c r="G19" s="283"/>
      <c r="H19" s="283"/>
      <c r="I19" s="283"/>
      <c r="J19" s="468"/>
    </row>
    <row r="20" spans="1:10" x14ac:dyDescent="0.25">
      <c r="A20" s="56">
        <v>12</v>
      </c>
      <c r="B20" s="23" t="s">
        <v>36</v>
      </c>
      <c r="C20" s="282"/>
      <c r="D20" s="282"/>
      <c r="E20" s="283"/>
      <c r="F20" s="283"/>
      <c r="G20" s="283"/>
      <c r="H20" s="283"/>
      <c r="I20" s="283"/>
      <c r="J20" s="468"/>
    </row>
    <row r="21" spans="1:10" x14ac:dyDescent="0.25">
      <c r="A21" s="56">
        <v>13</v>
      </c>
      <c r="B21" s="23" t="s">
        <v>37</v>
      </c>
      <c r="C21" s="282"/>
      <c r="D21" s="282"/>
      <c r="E21" s="283"/>
      <c r="F21" s="283"/>
      <c r="G21" s="283"/>
      <c r="H21" s="283"/>
      <c r="I21" s="283"/>
      <c r="J21" s="468"/>
    </row>
    <row r="22" spans="1:10" x14ac:dyDescent="0.25">
      <c r="A22" s="56">
        <v>14</v>
      </c>
      <c r="B22" s="23" t="s">
        <v>38</v>
      </c>
      <c r="C22" s="282"/>
      <c r="D22" s="282"/>
      <c r="E22" s="283"/>
      <c r="F22" s="283"/>
      <c r="G22" s="283"/>
      <c r="H22" s="283"/>
      <c r="I22" s="283"/>
      <c r="J22" s="468"/>
    </row>
    <row r="23" spans="1:10" x14ac:dyDescent="0.25">
      <c r="A23" s="56">
        <v>15</v>
      </c>
      <c r="B23" s="23" t="s">
        <v>250</v>
      </c>
      <c r="C23" s="282"/>
      <c r="D23" s="282"/>
      <c r="E23" s="283"/>
      <c r="F23" s="283"/>
      <c r="G23" s="283"/>
      <c r="H23" s="283"/>
      <c r="I23" s="283"/>
      <c r="J23" s="468"/>
    </row>
    <row r="24" spans="1:10" ht="30" customHeight="1" x14ac:dyDescent="0.25">
      <c r="A24" s="111">
        <v>16</v>
      </c>
      <c r="B24" s="110" t="s">
        <v>414</v>
      </c>
      <c r="C24" s="282">
        <f t="shared" ref="C24:J24" si="1">SUM(C18:C23)</f>
        <v>0</v>
      </c>
      <c r="D24" s="282">
        <f t="shared" si="1"/>
        <v>0</v>
      </c>
      <c r="E24" s="282">
        <f t="shared" si="1"/>
        <v>0</v>
      </c>
      <c r="F24" s="282">
        <f t="shared" si="1"/>
        <v>0</v>
      </c>
      <c r="G24" s="282">
        <f t="shared" si="1"/>
        <v>0</v>
      </c>
      <c r="H24" s="282">
        <f t="shared" si="1"/>
        <v>0</v>
      </c>
      <c r="I24" s="282">
        <f t="shared" si="1"/>
        <v>0</v>
      </c>
      <c r="J24" s="469">
        <f t="shared" si="1"/>
        <v>0</v>
      </c>
    </row>
    <row r="25" spans="1:10" ht="30" customHeight="1" x14ac:dyDescent="0.25">
      <c r="A25" s="54">
        <v>17</v>
      </c>
      <c r="B25" s="24" t="s">
        <v>240</v>
      </c>
      <c r="C25" s="284">
        <f t="shared" ref="C25:J25" si="2">C17-C24</f>
        <v>0</v>
      </c>
      <c r="D25" s="284">
        <f t="shared" si="2"/>
        <v>0</v>
      </c>
      <c r="E25" s="284">
        <f t="shared" si="2"/>
        <v>0</v>
      </c>
      <c r="F25" s="284">
        <f t="shared" si="2"/>
        <v>0</v>
      </c>
      <c r="G25" s="284">
        <f t="shared" si="2"/>
        <v>0</v>
      </c>
      <c r="H25" s="284">
        <f t="shared" si="2"/>
        <v>0</v>
      </c>
      <c r="I25" s="284">
        <f t="shared" si="2"/>
        <v>0</v>
      </c>
      <c r="J25" s="470">
        <f t="shared" si="2"/>
        <v>0</v>
      </c>
    </row>
    <row r="26" spans="1:10" ht="15" customHeight="1" x14ac:dyDescent="0.25">
      <c r="A26" s="56">
        <v>18</v>
      </c>
      <c r="B26" s="25" t="s">
        <v>39</v>
      </c>
      <c r="C26" s="282"/>
      <c r="D26" s="282"/>
      <c r="E26" s="282"/>
      <c r="F26" s="282"/>
      <c r="G26" s="282"/>
      <c r="H26" s="282"/>
      <c r="I26" s="282"/>
      <c r="J26" s="469"/>
    </row>
    <row r="27" spans="1:10" ht="26.1" customHeight="1" x14ac:dyDescent="0.25">
      <c r="A27" s="58">
        <v>19</v>
      </c>
      <c r="B27" s="26" t="s">
        <v>40</v>
      </c>
      <c r="C27" s="285"/>
      <c r="D27" s="285"/>
      <c r="E27" s="285"/>
      <c r="F27" s="285"/>
      <c r="G27" s="285"/>
      <c r="H27" s="285"/>
      <c r="I27" s="285"/>
      <c r="J27" s="471"/>
    </row>
    <row r="28" spans="1:10" ht="15" customHeight="1" x14ac:dyDescent="0.25">
      <c r="A28" s="58">
        <v>20</v>
      </c>
      <c r="B28" s="27" t="s">
        <v>41</v>
      </c>
      <c r="C28" s="285"/>
      <c r="D28" s="285"/>
      <c r="E28" s="285"/>
      <c r="F28" s="285"/>
      <c r="G28" s="285"/>
      <c r="H28" s="285"/>
      <c r="I28" s="285"/>
      <c r="J28" s="471"/>
    </row>
    <row r="29" spans="1:10" ht="15" customHeight="1" x14ac:dyDescent="0.25">
      <c r="A29" s="58">
        <v>21</v>
      </c>
      <c r="B29" s="27" t="s">
        <v>42</v>
      </c>
      <c r="C29" s="285"/>
      <c r="D29" s="285"/>
      <c r="E29" s="285"/>
      <c r="F29" s="285"/>
      <c r="G29" s="285"/>
      <c r="H29" s="285"/>
      <c r="I29" s="285"/>
      <c r="J29" s="471"/>
    </row>
    <row r="30" spans="1:10" ht="15" customHeight="1" x14ac:dyDescent="0.25">
      <c r="A30" s="58">
        <v>22</v>
      </c>
      <c r="B30" s="27" t="s">
        <v>43</v>
      </c>
      <c r="C30" s="285"/>
      <c r="D30" s="285"/>
      <c r="E30" s="285"/>
      <c r="F30" s="285"/>
      <c r="G30" s="285"/>
      <c r="H30" s="285"/>
      <c r="I30" s="285"/>
      <c r="J30" s="471"/>
    </row>
    <row r="31" spans="1:10" ht="30" customHeight="1" x14ac:dyDescent="0.25">
      <c r="A31" s="54">
        <v>23</v>
      </c>
      <c r="B31" s="24" t="s">
        <v>44</v>
      </c>
      <c r="C31" s="284">
        <f t="shared" ref="C31:J31" si="3">SUM(C26:C30)</f>
        <v>0</v>
      </c>
      <c r="D31" s="284">
        <f t="shared" si="3"/>
        <v>0</v>
      </c>
      <c r="E31" s="284">
        <f t="shared" si="3"/>
        <v>0</v>
      </c>
      <c r="F31" s="284">
        <f t="shared" si="3"/>
        <v>0</v>
      </c>
      <c r="G31" s="284">
        <f t="shared" si="3"/>
        <v>0</v>
      </c>
      <c r="H31" s="284">
        <f t="shared" si="3"/>
        <v>0</v>
      </c>
      <c r="I31" s="284">
        <f t="shared" si="3"/>
        <v>0</v>
      </c>
      <c r="J31" s="470">
        <f t="shared" si="3"/>
        <v>0</v>
      </c>
    </row>
    <row r="32" spans="1:10" ht="28.5" customHeight="1" x14ac:dyDescent="0.25">
      <c r="A32" s="58">
        <v>24</v>
      </c>
      <c r="B32" s="27" t="s">
        <v>45</v>
      </c>
      <c r="C32" s="285"/>
      <c r="D32" s="285"/>
      <c r="E32" s="285"/>
      <c r="F32" s="285"/>
      <c r="G32" s="285"/>
      <c r="H32" s="285"/>
      <c r="I32" s="285"/>
      <c r="J32" s="471"/>
    </row>
    <row r="33" spans="1:10" ht="15" customHeight="1" x14ac:dyDescent="0.25">
      <c r="A33" s="58">
        <v>25</v>
      </c>
      <c r="B33" s="27" t="s">
        <v>46</v>
      </c>
      <c r="C33" s="285"/>
      <c r="D33" s="285"/>
      <c r="E33" s="285"/>
      <c r="F33" s="285"/>
      <c r="G33" s="285"/>
      <c r="H33" s="285"/>
      <c r="I33" s="285"/>
      <c r="J33" s="471"/>
    </row>
    <row r="34" spans="1:10" ht="26.4" x14ac:dyDescent="0.25">
      <c r="A34" s="58">
        <v>26</v>
      </c>
      <c r="B34" s="27" t="s">
        <v>47</v>
      </c>
      <c r="C34" s="285"/>
      <c r="D34" s="285"/>
      <c r="E34" s="285"/>
      <c r="F34" s="285"/>
      <c r="G34" s="285"/>
      <c r="H34" s="285"/>
      <c r="I34" s="285"/>
      <c r="J34" s="471"/>
    </row>
    <row r="35" spans="1:10" ht="15" customHeight="1" x14ac:dyDescent="0.25">
      <c r="A35" s="58">
        <v>27</v>
      </c>
      <c r="B35" s="27" t="s">
        <v>48</v>
      </c>
      <c r="C35" s="285"/>
      <c r="D35" s="285"/>
      <c r="E35" s="285"/>
      <c r="F35" s="285"/>
      <c r="G35" s="285"/>
      <c r="H35" s="285"/>
      <c r="I35" s="285"/>
      <c r="J35" s="471"/>
    </row>
    <row r="36" spans="1:10" ht="15" customHeight="1" x14ac:dyDescent="0.25">
      <c r="A36" s="58">
        <v>28</v>
      </c>
      <c r="B36" s="27" t="s">
        <v>49</v>
      </c>
      <c r="C36" s="285"/>
      <c r="D36" s="285"/>
      <c r="E36" s="285"/>
      <c r="F36" s="285"/>
      <c r="G36" s="285"/>
      <c r="H36" s="285"/>
      <c r="I36" s="285"/>
      <c r="J36" s="471"/>
    </row>
    <row r="37" spans="1:10" ht="30" customHeight="1" x14ac:dyDescent="0.25">
      <c r="A37" s="58">
        <v>29</v>
      </c>
      <c r="B37" s="27" t="s">
        <v>50</v>
      </c>
      <c r="C37" s="285"/>
      <c r="D37" s="285"/>
      <c r="E37" s="285"/>
      <c r="F37" s="285"/>
      <c r="G37" s="285"/>
      <c r="H37" s="285"/>
      <c r="I37" s="285"/>
      <c r="J37" s="471"/>
    </row>
    <row r="38" spans="1:10" ht="30" customHeight="1" x14ac:dyDescent="0.25">
      <c r="A38" s="54">
        <v>30</v>
      </c>
      <c r="B38" s="24" t="s">
        <v>51</v>
      </c>
      <c r="C38" s="284">
        <f t="shared" ref="C38:J38" si="4">SUM(C32:C37)</f>
        <v>0</v>
      </c>
      <c r="D38" s="284">
        <f t="shared" si="4"/>
        <v>0</v>
      </c>
      <c r="E38" s="284">
        <f t="shared" si="4"/>
        <v>0</v>
      </c>
      <c r="F38" s="284">
        <f t="shared" si="4"/>
        <v>0</v>
      </c>
      <c r="G38" s="284">
        <f t="shared" si="4"/>
        <v>0</v>
      </c>
      <c r="H38" s="284">
        <f t="shared" si="4"/>
        <v>0</v>
      </c>
      <c r="I38" s="284">
        <f t="shared" si="4"/>
        <v>0</v>
      </c>
      <c r="J38" s="470">
        <f t="shared" si="4"/>
        <v>0</v>
      </c>
    </row>
    <row r="39" spans="1:10" ht="45" customHeight="1" x14ac:dyDescent="0.25">
      <c r="A39" s="54">
        <v>31</v>
      </c>
      <c r="B39" s="24" t="s">
        <v>415</v>
      </c>
      <c r="C39" s="284">
        <f t="shared" ref="C39:J39" si="5">C31-C38</f>
        <v>0</v>
      </c>
      <c r="D39" s="284">
        <f t="shared" si="5"/>
        <v>0</v>
      </c>
      <c r="E39" s="284">
        <f t="shared" si="5"/>
        <v>0</v>
      </c>
      <c r="F39" s="284">
        <f t="shared" si="5"/>
        <v>0</v>
      </c>
      <c r="G39" s="284">
        <f t="shared" si="5"/>
        <v>0</v>
      </c>
      <c r="H39" s="284">
        <f t="shared" si="5"/>
        <v>0</v>
      </c>
      <c r="I39" s="284">
        <f t="shared" si="5"/>
        <v>0</v>
      </c>
      <c r="J39" s="470">
        <f t="shared" si="5"/>
        <v>0</v>
      </c>
    </row>
    <row r="40" spans="1:10" ht="30" customHeight="1" x14ac:dyDescent="0.25">
      <c r="A40" s="54">
        <v>32</v>
      </c>
      <c r="B40" s="24" t="s">
        <v>53</v>
      </c>
      <c r="C40" s="284">
        <f t="shared" ref="C40:J40" si="6">C25+C39</f>
        <v>0</v>
      </c>
      <c r="D40" s="284">
        <f t="shared" si="6"/>
        <v>0</v>
      </c>
      <c r="E40" s="284">
        <f t="shared" si="6"/>
        <v>0</v>
      </c>
      <c r="F40" s="284">
        <f t="shared" si="6"/>
        <v>0</v>
      </c>
      <c r="G40" s="284">
        <f t="shared" si="6"/>
        <v>0</v>
      </c>
      <c r="H40" s="284">
        <f t="shared" si="6"/>
        <v>0</v>
      </c>
      <c r="I40" s="284">
        <f t="shared" si="6"/>
        <v>0</v>
      </c>
      <c r="J40" s="470">
        <f t="shared" si="6"/>
        <v>0</v>
      </c>
    </row>
    <row r="41" spans="1:10" ht="30" customHeight="1" x14ac:dyDescent="0.25">
      <c r="A41" s="58">
        <v>33</v>
      </c>
      <c r="B41" s="27" t="s">
        <v>54</v>
      </c>
      <c r="C41" s="285"/>
      <c r="D41" s="285"/>
      <c r="E41" s="285"/>
      <c r="F41" s="285"/>
      <c r="G41" s="285"/>
      <c r="H41" s="285"/>
      <c r="I41" s="285"/>
      <c r="J41" s="471"/>
    </row>
    <row r="42" spans="1:10" ht="15.6" customHeight="1" x14ac:dyDescent="0.25">
      <c r="A42" s="58" t="s">
        <v>211</v>
      </c>
      <c r="B42" s="27" t="s">
        <v>455</v>
      </c>
      <c r="C42" s="285"/>
      <c r="D42" s="285"/>
      <c r="E42" s="285"/>
      <c r="F42" s="285"/>
      <c r="G42" s="285"/>
      <c r="H42" s="285"/>
      <c r="I42" s="285"/>
      <c r="J42" s="471"/>
    </row>
    <row r="43" spans="1:10" ht="30" customHeight="1" x14ac:dyDescent="0.25">
      <c r="A43" s="58">
        <v>34</v>
      </c>
      <c r="B43" s="27" t="s">
        <v>55</v>
      </c>
      <c r="C43" s="285"/>
      <c r="D43" s="285"/>
      <c r="E43" s="285"/>
      <c r="F43" s="285"/>
      <c r="G43" s="285"/>
      <c r="H43" s="285"/>
      <c r="I43" s="285"/>
      <c r="J43" s="471"/>
    </row>
    <row r="44" spans="1:10" ht="15.6" customHeight="1" x14ac:dyDescent="0.25">
      <c r="A44" s="58" t="s">
        <v>212</v>
      </c>
      <c r="B44" s="27" t="s">
        <v>454</v>
      </c>
      <c r="C44" s="285"/>
      <c r="D44" s="285"/>
      <c r="E44" s="285"/>
      <c r="F44" s="285"/>
      <c r="G44" s="285"/>
      <c r="H44" s="285"/>
      <c r="I44" s="285"/>
      <c r="J44" s="471"/>
    </row>
    <row r="45" spans="1:10" ht="45" customHeight="1" x14ac:dyDescent="0.25">
      <c r="A45" s="54">
        <v>35</v>
      </c>
      <c r="B45" s="24" t="s">
        <v>215</v>
      </c>
      <c r="C45" s="284">
        <f t="shared" ref="C45:J45" si="7">C41+C42-C43-C44</f>
        <v>0</v>
      </c>
      <c r="D45" s="284">
        <f t="shared" si="7"/>
        <v>0</v>
      </c>
      <c r="E45" s="284">
        <f t="shared" si="7"/>
        <v>0</v>
      </c>
      <c r="F45" s="284">
        <f t="shared" si="7"/>
        <v>0</v>
      </c>
      <c r="G45" s="284">
        <f t="shared" si="7"/>
        <v>0</v>
      </c>
      <c r="H45" s="284">
        <f t="shared" si="7"/>
        <v>0</v>
      </c>
      <c r="I45" s="284">
        <f t="shared" si="7"/>
        <v>0</v>
      </c>
      <c r="J45" s="470">
        <f t="shared" si="7"/>
        <v>0</v>
      </c>
    </row>
    <row r="46" spans="1:10" ht="45" customHeight="1" x14ac:dyDescent="0.25">
      <c r="A46" s="54">
        <v>36</v>
      </c>
      <c r="B46" s="24" t="s">
        <v>223</v>
      </c>
      <c r="C46" s="284">
        <f t="shared" ref="C46:J46" si="8">C40+C45</f>
        <v>0</v>
      </c>
      <c r="D46" s="284">
        <f t="shared" si="8"/>
        <v>0</v>
      </c>
      <c r="E46" s="284">
        <f t="shared" si="8"/>
        <v>0</v>
      </c>
      <c r="F46" s="284">
        <f t="shared" si="8"/>
        <v>0</v>
      </c>
      <c r="G46" s="284">
        <f t="shared" si="8"/>
        <v>0</v>
      </c>
      <c r="H46" s="284">
        <f t="shared" si="8"/>
        <v>0</v>
      </c>
      <c r="I46" s="284">
        <f t="shared" si="8"/>
        <v>0</v>
      </c>
      <c r="J46" s="470">
        <f t="shared" si="8"/>
        <v>0</v>
      </c>
    </row>
    <row r="47" spans="1:10" ht="39.75" customHeight="1" x14ac:dyDescent="0.25">
      <c r="A47" s="543" t="s">
        <v>521</v>
      </c>
      <c r="B47" s="27" t="s">
        <v>520</v>
      </c>
      <c r="C47" s="285"/>
      <c r="D47" s="285"/>
      <c r="E47" s="285"/>
      <c r="F47" s="547"/>
      <c r="G47" s="285"/>
      <c r="H47" s="289"/>
      <c r="I47" s="285"/>
      <c r="J47" s="471"/>
    </row>
    <row r="48" spans="1:10" ht="30" customHeight="1" thickBot="1" x14ac:dyDescent="0.3">
      <c r="A48" s="86">
        <v>38</v>
      </c>
      <c r="B48" s="29" t="s">
        <v>57</v>
      </c>
      <c r="C48" s="286"/>
      <c r="D48" s="286"/>
      <c r="E48" s="286"/>
      <c r="F48" s="287"/>
      <c r="G48" s="288"/>
      <c r="H48" s="288"/>
      <c r="I48" s="288"/>
      <c r="J48" s="472"/>
    </row>
    <row r="49" spans="1:2" ht="14.1" customHeight="1" x14ac:dyDescent="0.25">
      <c r="A49" s="30"/>
    </row>
    <row r="50" spans="1:2" ht="14.1" customHeight="1" x14ac:dyDescent="0.25">
      <c r="A50" s="31" t="s">
        <v>22</v>
      </c>
      <c r="B50" s="32" t="s">
        <v>406</v>
      </c>
    </row>
    <row r="51" spans="1:2" ht="14.1" customHeight="1" x14ac:dyDescent="0.25">
      <c r="A51" s="31" t="s">
        <v>23</v>
      </c>
      <c r="B51" s="33" t="s">
        <v>407</v>
      </c>
    </row>
    <row r="52" spans="1:2" ht="14.1" customHeight="1" x14ac:dyDescent="0.25">
      <c r="A52" s="59" t="s">
        <v>105</v>
      </c>
      <c r="B52" s="32" t="s">
        <v>402</v>
      </c>
    </row>
    <row r="53" spans="1:2" ht="14.1" customHeight="1" x14ac:dyDescent="0.25">
      <c r="A53" s="59" t="s">
        <v>78</v>
      </c>
      <c r="B53" s="18" t="s">
        <v>403</v>
      </c>
    </row>
  </sheetData>
  <pageMargins left="0.59055118110236227" right="0.39370078740157483" top="0.61" bottom="0.52" header="0.31" footer="0.38"/>
  <pageSetup paperSize="9" scale="54" orientation="portrait" cellComments="asDisplayed" r:id="rId1"/>
  <headerFooter alignWithMargins="0">
    <oddHeader>&amp;LStadt Waldkirch - Rechnungsprüfungsamt&amp;C&amp;G&amp;R&amp;"Arial,Fett"Anlage 2&amp;"Arial,Standard"
&amp;"Arial,Kursiv"(zu § 2 Absatz 2 Satz 1 und § 4 EigBVO-Doppik i.V.m. § 14 EigBG)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5"/>
  <sheetViews>
    <sheetView view="pageLayout" topLeftCell="B1" zoomScaleNormal="100" workbookViewId="0"/>
  </sheetViews>
  <sheetFormatPr baseColWidth="10" defaultColWidth="11.5546875" defaultRowHeight="13.2" x14ac:dyDescent="0.25"/>
  <cols>
    <col min="1" max="1" width="4.6640625" style="34" customWidth="1"/>
    <col min="2" max="2" width="3.44140625" style="18" customWidth="1"/>
    <col min="3" max="3" width="70.109375" style="18" customWidth="1"/>
    <col min="4" max="4" width="24" style="18" customWidth="1"/>
    <col min="5" max="5" width="20.6640625" style="18" customWidth="1"/>
    <col min="6" max="8" width="24" style="18" customWidth="1"/>
    <col min="9" max="16384" width="11.5546875" style="18"/>
  </cols>
  <sheetData>
    <row r="1" spans="1:8" ht="14.1" customHeight="1" x14ac:dyDescent="0.25"/>
    <row r="2" spans="1:8" ht="17.399999999999999" x14ac:dyDescent="0.3">
      <c r="A2" s="35" t="s">
        <v>58</v>
      </c>
      <c r="B2" s="19"/>
      <c r="C2" s="19"/>
      <c r="D2" s="19"/>
    </row>
    <row r="3" spans="1:8" ht="14.1" customHeight="1" x14ac:dyDescent="0.25">
      <c r="A3" s="36"/>
      <c r="B3" s="37"/>
      <c r="C3" s="37"/>
      <c r="D3" s="37"/>
      <c r="E3" s="37"/>
      <c r="F3" s="37"/>
      <c r="G3" s="37"/>
      <c r="H3" s="37"/>
    </row>
    <row r="4" spans="1:8" ht="15" customHeight="1" x14ac:dyDescent="0.25">
      <c r="A4" s="554" t="s">
        <v>28</v>
      </c>
      <c r="B4" s="556"/>
      <c r="C4" s="557"/>
      <c r="D4" s="558" t="s">
        <v>417</v>
      </c>
      <c r="E4" s="559"/>
      <c r="F4" s="558" t="s">
        <v>416</v>
      </c>
      <c r="G4" s="560"/>
      <c r="H4" s="559"/>
    </row>
    <row r="5" spans="1:8" ht="15" customHeight="1" x14ac:dyDescent="0.25">
      <c r="A5" s="555"/>
      <c r="B5" s="373"/>
      <c r="C5" s="374"/>
      <c r="D5" s="346" t="s">
        <v>10</v>
      </c>
      <c r="E5" s="346" t="s">
        <v>222</v>
      </c>
      <c r="F5" s="346" t="s">
        <v>222</v>
      </c>
      <c r="G5" s="346" t="s">
        <v>222</v>
      </c>
      <c r="H5" s="346" t="s">
        <v>222</v>
      </c>
    </row>
    <row r="6" spans="1:8" ht="15" customHeight="1" x14ac:dyDescent="0.25">
      <c r="A6" s="555"/>
      <c r="B6" s="561" t="s">
        <v>458</v>
      </c>
      <c r="C6" s="562"/>
      <c r="D6" s="350"/>
      <c r="E6" s="350"/>
      <c r="F6" s="346" t="s">
        <v>17</v>
      </c>
      <c r="G6" s="346" t="s">
        <v>18</v>
      </c>
      <c r="H6" s="346" t="s">
        <v>19</v>
      </c>
    </row>
    <row r="7" spans="1:8" ht="15" customHeight="1" x14ac:dyDescent="0.25">
      <c r="A7" s="555"/>
      <c r="B7" s="375"/>
      <c r="C7" s="350"/>
      <c r="D7" s="350" t="s">
        <v>2</v>
      </c>
      <c r="E7" s="350" t="s">
        <v>2</v>
      </c>
      <c r="F7" s="350" t="s">
        <v>2</v>
      </c>
      <c r="G7" s="350" t="s">
        <v>2</v>
      </c>
      <c r="H7" s="350" t="s">
        <v>2</v>
      </c>
    </row>
    <row r="8" spans="1:8" ht="15" customHeight="1" x14ac:dyDescent="0.25">
      <c r="A8" s="555"/>
      <c r="B8" s="375"/>
      <c r="C8" s="375"/>
      <c r="D8" s="376">
        <v>1</v>
      </c>
      <c r="E8" s="377">
        <v>2</v>
      </c>
      <c r="F8" s="377">
        <v>3</v>
      </c>
      <c r="G8" s="377">
        <v>4</v>
      </c>
      <c r="H8" s="377">
        <v>5</v>
      </c>
    </row>
    <row r="9" spans="1:8" s="40" customFormat="1" ht="30" customHeight="1" x14ac:dyDescent="0.25">
      <c r="A9" s="38">
        <v>1</v>
      </c>
      <c r="B9" s="38"/>
      <c r="C9" s="39" t="s">
        <v>459</v>
      </c>
      <c r="D9" s="191"/>
      <c r="E9" s="192"/>
      <c r="F9" s="192"/>
      <c r="G9" s="192"/>
      <c r="H9" s="192"/>
    </row>
    <row r="10" spans="1:8" s="40" customFormat="1" ht="30" customHeight="1" x14ac:dyDescent="0.25">
      <c r="A10" s="116" t="s">
        <v>193</v>
      </c>
      <c r="B10" s="38" t="s">
        <v>59</v>
      </c>
      <c r="C10" s="136" t="s">
        <v>253</v>
      </c>
      <c r="D10" s="193"/>
      <c r="E10" s="192"/>
      <c r="F10" s="192"/>
      <c r="G10" s="192"/>
      <c r="H10" s="192"/>
    </row>
    <row r="11" spans="1:8" s="113" customFormat="1" ht="30" customHeight="1" x14ac:dyDescent="0.25">
      <c r="A11" s="116" t="s">
        <v>189</v>
      </c>
      <c r="B11" s="118" t="s">
        <v>59</v>
      </c>
      <c r="C11" s="117" t="s">
        <v>195</v>
      </c>
      <c r="D11" s="193"/>
      <c r="E11" s="192"/>
      <c r="F11" s="192"/>
      <c r="G11" s="192"/>
      <c r="H11" s="192"/>
    </row>
    <row r="12" spans="1:8" s="113" customFormat="1" ht="45" customHeight="1" x14ac:dyDescent="0.25">
      <c r="A12" s="116" t="s">
        <v>190</v>
      </c>
      <c r="B12" s="118" t="s">
        <v>59</v>
      </c>
      <c r="C12" s="177" t="s">
        <v>448</v>
      </c>
      <c r="D12" s="193"/>
      <c r="E12" s="192"/>
      <c r="F12" s="192"/>
      <c r="G12" s="192"/>
      <c r="H12" s="192"/>
    </row>
    <row r="13" spans="1:8" s="40" customFormat="1" ht="30" customHeight="1" x14ac:dyDescent="0.25">
      <c r="A13" s="116" t="s">
        <v>194</v>
      </c>
      <c r="B13" s="38" t="s">
        <v>60</v>
      </c>
      <c r="C13" s="136" t="s">
        <v>254</v>
      </c>
      <c r="D13" s="193"/>
      <c r="E13" s="192"/>
      <c r="F13" s="192"/>
      <c r="G13" s="192"/>
      <c r="H13" s="192"/>
    </row>
    <row r="14" spans="1:8" s="40" customFormat="1" ht="45" customHeight="1" x14ac:dyDescent="0.25">
      <c r="A14" s="116" t="s">
        <v>191</v>
      </c>
      <c r="B14" s="126" t="s">
        <v>60</v>
      </c>
      <c r="C14" s="177" t="s">
        <v>449</v>
      </c>
      <c r="D14" s="193"/>
      <c r="E14" s="192"/>
      <c r="F14" s="192"/>
      <c r="G14" s="192"/>
      <c r="H14" s="192"/>
    </row>
    <row r="15" spans="1:8" s="43" customFormat="1" ht="30" customHeight="1" x14ac:dyDescent="0.25">
      <c r="A15" s="41">
        <v>4</v>
      </c>
      <c r="B15" s="41" t="s">
        <v>61</v>
      </c>
      <c r="C15" s="42" t="s">
        <v>62</v>
      </c>
      <c r="D15" s="518">
        <f>D9+D10+D11+D12-D13-D14</f>
        <v>0</v>
      </c>
      <c r="E15" s="194"/>
      <c r="F15" s="194"/>
      <c r="G15" s="194"/>
      <c r="H15" s="194"/>
    </row>
    <row r="16" spans="1:8" s="40" customFormat="1" ht="30" customHeight="1" x14ac:dyDescent="0.25">
      <c r="A16" s="38">
        <v>5</v>
      </c>
      <c r="B16" s="38" t="s">
        <v>60</v>
      </c>
      <c r="C16" s="39" t="s">
        <v>421</v>
      </c>
      <c r="D16" s="191"/>
      <c r="E16" s="192"/>
      <c r="F16" s="192"/>
      <c r="G16" s="192"/>
      <c r="H16" s="192"/>
    </row>
    <row r="17" spans="1:8" s="40" customFormat="1" ht="30" customHeight="1" x14ac:dyDescent="0.25">
      <c r="A17" s="38">
        <v>6</v>
      </c>
      <c r="B17" s="38" t="s">
        <v>59</v>
      </c>
      <c r="C17" s="39" t="s">
        <v>460</v>
      </c>
      <c r="D17" s="191"/>
      <c r="E17" s="192"/>
      <c r="F17" s="192"/>
      <c r="G17" s="192"/>
      <c r="H17" s="192"/>
    </row>
    <row r="18" spans="1:8" s="40" customFormat="1" ht="30" customHeight="1" x14ac:dyDescent="0.25">
      <c r="A18" s="38">
        <v>7</v>
      </c>
      <c r="B18" s="38" t="s">
        <v>63</v>
      </c>
      <c r="C18" s="39" t="s">
        <v>422</v>
      </c>
      <c r="D18" s="191"/>
      <c r="E18" s="192"/>
      <c r="F18" s="192"/>
      <c r="G18" s="192"/>
      <c r="H18" s="192"/>
    </row>
    <row r="19" spans="1:8" s="40" customFormat="1" ht="30" customHeight="1" x14ac:dyDescent="0.25">
      <c r="A19" s="38">
        <v>8</v>
      </c>
      <c r="B19" s="44" t="s">
        <v>64</v>
      </c>
      <c r="C19" s="39" t="s">
        <v>461</v>
      </c>
      <c r="D19" s="191"/>
      <c r="E19" s="191"/>
      <c r="F19" s="191"/>
      <c r="G19" s="191"/>
      <c r="H19" s="191"/>
    </row>
    <row r="20" spans="1:8" s="40" customFormat="1" ht="30" customHeight="1" x14ac:dyDescent="0.25">
      <c r="A20" s="41">
        <v>9</v>
      </c>
      <c r="B20" s="41" t="s">
        <v>61</v>
      </c>
      <c r="C20" s="45" t="s">
        <v>65</v>
      </c>
      <c r="D20" s="518">
        <f>D15-D16+D17+D18+D19</f>
        <v>0</v>
      </c>
      <c r="E20" s="519">
        <f>D20+E19</f>
        <v>0</v>
      </c>
      <c r="F20" s="519">
        <f t="shared" ref="F20:H20" si="0">E20+F19</f>
        <v>0</v>
      </c>
      <c r="G20" s="519">
        <f t="shared" si="0"/>
        <v>0</v>
      </c>
      <c r="H20" s="519">
        <f t="shared" si="0"/>
        <v>0</v>
      </c>
    </row>
    <row r="21" spans="1:8" s="40" customFormat="1" ht="30" customHeight="1" x14ac:dyDescent="0.25">
      <c r="A21" s="38">
        <v>10</v>
      </c>
      <c r="B21" s="38" t="s">
        <v>66</v>
      </c>
      <c r="C21" s="46" t="s">
        <v>462</v>
      </c>
      <c r="D21" s="191"/>
      <c r="E21" s="191"/>
      <c r="F21" s="191"/>
      <c r="G21" s="191"/>
      <c r="H21" s="191"/>
    </row>
    <row r="22" spans="1:8" s="40" customFormat="1" ht="30" customHeight="1" x14ac:dyDescent="0.25">
      <c r="A22" s="41">
        <v>11</v>
      </c>
      <c r="B22" s="41" t="s">
        <v>67</v>
      </c>
      <c r="C22" s="45" t="s">
        <v>68</v>
      </c>
      <c r="D22" s="519">
        <f>D20-D21</f>
        <v>0</v>
      </c>
      <c r="E22" s="519">
        <f>E20-E21</f>
        <v>0</v>
      </c>
      <c r="F22" s="519">
        <f>F20-F21</f>
        <v>0</v>
      </c>
      <c r="G22" s="519">
        <f>G20-G21</f>
        <v>0</v>
      </c>
      <c r="H22" s="519">
        <f>H20-H21</f>
        <v>0</v>
      </c>
    </row>
    <row r="23" spans="1:8" s="33" customFormat="1" ht="7.95" customHeight="1" x14ac:dyDescent="0.25">
      <c r="A23" s="47"/>
    </row>
    <row r="24" spans="1:8" s="33" customFormat="1" ht="14.1" customHeight="1" x14ac:dyDescent="0.25">
      <c r="A24" s="48" t="s">
        <v>22</v>
      </c>
      <c r="B24" s="115" t="s">
        <v>252</v>
      </c>
      <c r="C24" s="114"/>
      <c r="D24" s="114"/>
      <c r="E24" s="114"/>
      <c r="F24" s="114"/>
      <c r="G24" s="114"/>
      <c r="H24" s="114"/>
    </row>
    <row r="25" spans="1:8" s="33" customFormat="1" ht="14.25" customHeight="1" x14ac:dyDescent="0.25">
      <c r="A25" s="48" t="s">
        <v>23</v>
      </c>
      <c r="B25" s="548" t="s">
        <v>396</v>
      </c>
      <c r="C25" s="549"/>
      <c r="D25" s="549"/>
      <c r="E25" s="549"/>
      <c r="F25" s="549"/>
      <c r="G25" s="549"/>
      <c r="H25" s="549"/>
    </row>
    <row r="26" spans="1:8" s="33" customFormat="1" ht="13.5" customHeight="1" x14ac:dyDescent="0.25">
      <c r="A26" s="48" t="s">
        <v>24</v>
      </c>
      <c r="B26" s="552" t="s">
        <v>423</v>
      </c>
      <c r="C26" s="553"/>
      <c r="D26" s="553"/>
      <c r="E26" s="553"/>
      <c r="F26" s="553"/>
      <c r="G26" s="553"/>
      <c r="H26" s="553"/>
    </row>
    <row r="27" spans="1:8" s="33" customFormat="1" ht="15.6" x14ac:dyDescent="0.25">
      <c r="A27" s="47" t="s">
        <v>70</v>
      </c>
      <c r="B27" s="550" t="s">
        <v>200</v>
      </c>
      <c r="C27" s="551"/>
      <c r="D27" s="551"/>
      <c r="E27" s="551"/>
      <c r="F27" s="551"/>
      <c r="G27" s="551"/>
      <c r="H27" s="551"/>
    </row>
    <row r="28" spans="1:8" s="33" customFormat="1" ht="13.5" customHeight="1" x14ac:dyDescent="0.25">
      <c r="A28" s="125" t="s">
        <v>79</v>
      </c>
      <c r="B28" s="49" t="s">
        <v>205</v>
      </c>
    </row>
    <row r="29" spans="1:8" s="33" customFormat="1" x14ac:dyDescent="0.25">
      <c r="A29" s="47"/>
    </row>
    <row r="30" spans="1:8" s="33" customFormat="1" x14ac:dyDescent="0.25">
      <c r="A30" s="47"/>
      <c r="B30" s="549"/>
      <c r="C30" s="549"/>
      <c r="D30" s="549"/>
      <c r="E30" s="549"/>
      <c r="F30" s="549"/>
      <c r="G30" s="549"/>
      <c r="H30" s="549"/>
    </row>
    <row r="31" spans="1:8" s="33" customFormat="1" ht="14.1" customHeight="1" x14ac:dyDescent="0.25">
      <c r="A31" s="47"/>
    </row>
    <row r="32" spans="1:8" s="33" customFormat="1" ht="14.1" customHeight="1" x14ac:dyDescent="0.25"/>
    <row r="33" spans="1:1" s="33" customFormat="1" ht="14.1" customHeight="1" x14ac:dyDescent="0.25"/>
    <row r="34" spans="1:1" s="33" customFormat="1" ht="14.1" customHeight="1" x14ac:dyDescent="0.25"/>
    <row r="35" spans="1:1" s="33" customFormat="1" ht="14.1" customHeight="1" x14ac:dyDescent="0.25"/>
    <row r="36" spans="1:1" x14ac:dyDescent="0.25">
      <c r="A36" s="18"/>
    </row>
    <row r="37" spans="1:1" x14ac:dyDescent="0.25">
      <c r="A37" s="18"/>
    </row>
    <row r="38" spans="1:1" x14ac:dyDescent="0.25">
      <c r="A38" s="18"/>
    </row>
    <row r="39" spans="1:1" x14ac:dyDescent="0.25">
      <c r="A39" s="18"/>
    </row>
    <row r="40" spans="1:1" x14ac:dyDescent="0.25">
      <c r="A40" s="18"/>
    </row>
    <row r="41" spans="1:1" s="40" customFormat="1" x14ac:dyDescent="0.25"/>
    <row r="42" spans="1:1" s="40" customFormat="1" x14ac:dyDescent="0.25"/>
    <row r="43" spans="1:1" s="40" customFormat="1" x14ac:dyDescent="0.25"/>
    <row r="44" spans="1:1" s="43" customFormat="1" x14ac:dyDescent="0.25"/>
    <row r="45" spans="1:1" s="40" customFormat="1" x14ac:dyDescent="0.25"/>
    <row r="46" spans="1:1" s="40" customFormat="1" x14ac:dyDescent="0.25"/>
    <row r="47" spans="1:1" s="40" customFormat="1" x14ac:dyDescent="0.25"/>
    <row r="48" spans="1:1" s="43" customFormat="1" x14ac:dyDescent="0.25"/>
    <row r="49" spans="1:1" s="40" customFormat="1" x14ac:dyDescent="0.25"/>
    <row r="50" spans="1:1" s="43" customFormat="1" x14ac:dyDescent="0.25"/>
    <row r="51" spans="1:1" x14ac:dyDescent="0.25">
      <c r="A51" s="18"/>
    </row>
    <row r="52" spans="1:1" x14ac:dyDescent="0.25">
      <c r="A52" s="18"/>
    </row>
    <row r="53" spans="1:1" x14ac:dyDescent="0.25">
      <c r="A53" s="18"/>
    </row>
    <row r="54" spans="1:1" x14ac:dyDescent="0.25">
      <c r="A54" s="18"/>
    </row>
    <row r="55" spans="1:1" x14ac:dyDescent="0.25">
      <c r="A55" s="18"/>
    </row>
  </sheetData>
  <mergeCells count="9">
    <mergeCell ref="B25:H25"/>
    <mergeCell ref="B27:H27"/>
    <mergeCell ref="B30:H30"/>
    <mergeCell ref="B26:H26"/>
    <mergeCell ref="A4:A8"/>
    <mergeCell ref="B4:C4"/>
    <mergeCell ref="D4:E4"/>
    <mergeCell ref="F4:H4"/>
    <mergeCell ref="B6:C6"/>
  </mergeCells>
  <printOptions horizontalCentered="1"/>
  <pageMargins left="0.23622047244094491" right="0.23622047244094491" top="0.74803149606299213" bottom="0.74803149606299213" header="0.31496062992125984" footer="0.31496062992125984"/>
  <pageSetup paperSize="9" scale="75" orientation="landscape" r:id="rId1"/>
  <headerFooter alignWithMargins="0">
    <oddHeader>&amp;LStadt Waldkirch - Rechnungsprüfungsamt&amp;C&amp;G&amp;R&amp;"Arial,Fett"Anlage 3&amp;"Arial,Standard"
&amp;"Arial,Kursiv"(zu § 2 Absatz 2 Satz 2 EigBVO-Doppik)</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
  <sheetViews>
    <sheetView tabSelected="1" view="pageLayout" zoomScaleNormal="100" workbookViewId="0">
      <selection activeCell="C10" sqref="C10"/>
    </sheetView>
  </sheetViews>
  <sheetFormatPr baseColWidth="10" defaultColWidth="9.109375" defaultRowHeight="13.2" x14ac:dyDescent="0.25"/>
  <cols>
    <col min="1" max="1" width="5.5546875" style="67" customWidth="1"/>
    <col min="2" max="6" width="21.33203125" style="67" customWidth="1"/>
    <col min="7" max="16384" width="9.109375" style="67"/>
  </cols>
  <sheetData>
    <row r="1" spans="1:6" ht="38.25" customHeight="1" x14ac:dyDescent="0.25">
      <c r="A1" s="66" t="s">
        <v>92</v>
      </c>
      <c r="B1" s="66"/>
      <c r="C1" s="66"/>
      <c r="D1" s="66"/>
      <c r="E1" s="66"/>
      <c r="F1" s="66"/>
    </row>
    <row r="2" spans="1:6" ht="25.5" customHeight="1" x14ac:dyDescent="0.25">
      <c r="A2" s="564" t="s">
        <v>230</v>
      </c>
      <c r="B2" s="565"/>
      <c r="C2" s="566" t="s">
        <v>464</v>
      </c>
      <c r="D2" s="566"/>
      <c r="E2" s="566"/>
      <c r="F2" s="566"/>
    </row>
    <row r="3" spans="1:6" x14ac:dyDescent="0.25">
      <c r="A3" s="370"/>
      <c r="B3" s="371"/>
      <c r="C3" s="372" t="s">
        <v>93</v>
      </c>
      <c r="D3" s="372" t="s">
        <v>93</v>
      </c>
      <c r="E3" s="372" t="s">
        <v>93</v>
      </c>
      <c r="F3" s="372" t="s">
        <v>93</v>
      </c>
    </row>
    <row r="4" spans="1:6" x14ac:dyDescent="0.25">
      <c r="A4" s="567" t="s">
        <v>94</v>
      </c>
      <c r="B4" s="372" t="s">
        <v>95</v>
      </c>
      <c r="C4" s="372" t="s">
        <v>95</v>
      </c>
      <c r="D4" s="372" t="s">
        <v>95</v>
      </c>
      <c r="E4" s="372" t="s">
        <v>95</v>
      </c>
      <c r="F4" s="372" t="s">
        <v>95</v>
      </c>
    </row>
    <row r="5" spans="1:6" x14ac:dyDescent="0.25">
      <c r="A5" s="568"/>
      <c r="B5" s="372" t="s">
        <v>463</v>
      </c>
      <c r="C5" s="372" t="s">
        <v>96</v>
      </c>
      <c r="D5" s="372" t="s">
        <v>97</v>
      </c>
      <c r="E5" s="372" t="s">
        <v>98</v>
      </c>
      <c r="F5" s="372" t="s">
        <v>99</v>
      </c>
    </row>
    <row r="6" spans="1:6" ht="30" customHeight="1" x14ac:dyDescent="0.25">
      <c r="A6" s="68" t="s">
        <v>100</v>
      </c>
      <c r="B6" s="195">
        <f>SUM(C6:F6)</f>
        <v>0</v>
      </c>
      <c r="C6" s="195"/>
      <c r="D6" s="195"/>
      <c r="E6" s="195"/>
      <c r="F6" s="195"/>
    </row>
    <row r="7" spans="1:6" ht="30" customHeight="1" x14ac:dyDescent="0.25">
      <c r="A7" s="68" t="s">
        <v>100</v>
      </c>
      <c r="B7" s="195">
        <f t="shared" ref="B7:B9" si="0">SUM(C7:F7)</f>
        <v>0</v>
      </c>
      <c r="C7" s="195"/>
      <c r="D7" s="195"/>
      <c r="E7" s="195"/>
      <c r="F7" s="195"/>
    </row>
    <row r="8" spans="1:6" ht="30" customHeight="1" x14ac:dyDescent="0.25">
      <c r="A8" s="68" t="s">
        <v>100</v>
      </c>
      <c r="B8" s="195">
        <f t="shared" si="0"/>
        <v>0</v>
      </c>
      <c r="C8" s="195"/>
      <c r="D8" s="195"/>
      <c r="E8" s="195"/>
      <c r="F8" s="195"/>
    </row>
    <row r="9" spans="1:6" ht="30" customHeight="1" x14ac:dyDescent="0.25">
      <c r="A9" s="68" t="s">
        <v>100</v>
      </c>
      <c r="B9" s="195">
        <f t="shared" si="0"/>
        <v>0</v>
      </c>
      <c r="C9" s="195"/>
      <c r="D9" s="195"/>
      <c r="E9" s="195"/>
      <c r="F9" s="195"/>
    </row>
    <row r="10" spans="1:6" ht="30" customHeight="1" x14ac:dyDescent="0.25">
      <c r="A10" s="569" t="s">
        <v>101</v>
      </c>
      <c r="B10" s="570"/>
      <c r="C10" s="517">
        <f>SUM(C6:C9)</f>
        <v>0</v>
      </c>
      <c r="D10" s="517">
        <f>SUM(D6:D9)</f>
        <v>0</v>
      </c>
      <c r="E10" s="517">
        <f>SUM(E6:E9)</f>
        <v>0</v>
      </c>
      <c r="F10" s="517">
        <f>SUM(F6:F9)</f>
        <v>0</v>
      </c>
    </row>
    <row r="11" spans="1:6" ht="38.25" customHeight="1" x14ac:dyDescent="0.25">
      <c r="A11" s="571" t="s">
        <v>102</v>
      </c>
      <c r="B11" s="572"/>
      <c r="C11" s="230"/>
      <c r="D11" s="230"/>
      <c r="E11" s="230"/>
      <c r="F11" s="230"/>
    </row>
    <row r="12" spans="1:6" ht="13.5" customHeight="1" x14ac:dyDescent="0.25">
      <c r="A12" s="69"/>
      <c r="B12" s="69"/>
      <c r="C12" s="70"/>
      <c r="D12" s="70"/>
      <c r="E12" s="70"/>
      <c r="F12" s="70"/>
    </row>
    <row r="13" spans="1:6" s="72" customFormat="1" ht="27" customHeight="1" x14ac:dyDescent="0.25">
      <c r="A13" s="71" t="s">
        <v>103</v>
      </c>
      <c r="B13" s="573" t="s">
        <v>225</v>
      </c>
      <c r="C13" s="573"/>
      <c r="D13" s="573"/>
      <c r="E13" s="573"/>
      <c r="F13" s="573"/>
    </row>
    <row r="14" spans="1:6" s="72" customFormat="1" ht="14.25" customHeight="1" x14ac:dyDescent="0.25">
      <c r="A14" s="71" t="s">
        <v>104</v>
      </c>
      <c r="B14" s="563" t="s">
        <v>226</v>
      </c>
      <c r="C14" s="563"/>
      <c r="D14" s="563"/>
      <c r="E14" s="563"/>
      <c r="F14" s="563"/>
    </row>
  </sheetData>
  <mergeCells count="7">
    <mergeCell ref="B14:F14"/>
    <mergeCell ref="A2:B2"/>
    <mergeCell ref="C2:F2"/>
    <mergeCell ref="A4:A5"/>
    <mergeCell ref="A10:B10"/>
    <mergeCell ref="A11:B11"/>
    <mergeCell ref="B13:F13"/>
  </mergeCells>
  <printOptions horizontalCentered="1"/>
  <pageMargins left="0.78740157480314965" right="0.78740157480314965" top="1.1811023622047245" bottom="0.98425196850393704" header="0.51181102362204722" footer="0.51181102362204722"/>
  <pageSetup paperSize="9" orientation="landscape" cellComments="asDisplayed" r:id="rId1"/>
  <headerFooter alignWithMargins="0">
    <oddHeader>&amp;LStadt Waldkirch - Rechnungsprüfungsamt&amp;C&amp;G&amp;R&amp;"Arial,Fett"Anlage 4&amp;"Arial,Standard"
&amp;"Arial,Kursiv"(zu § 2 Absatz 2 Satz 2 EigBVO-Doppik)</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9"/>
  <sheetViews>
    <sheetView view="pageLayout" topLeftCell="A16" zoomScaleNormal="100" workbookViewId="0">
      <selection sqref="A1:C1"/>
    </sheetView>
  </sheetViews>
  <sheetFormatPr baseColWidth="10" defaultColWidth="11.44140625" defaultRowHeight="13.8" x14ac:dyDescent="0.25"/>
  <cols>
    <col min="1" max="1" width="51.44140625" style="73" customWidth="1"/>
    <col min="2" max="3" width="21.33203125" style="73" customWidth="1"/>
    <col min="4" max="6" width="11.44140625" style="73" hidden="1" customWidth="1"/>
    <col min="7" max="16384" width="11.44140625" style="73"/>
  </cols>
  <sheetData>
    <row r="1" spans="1:3" ht="35.25" customHeight="1" x14ac:dyDescent="0.25">
      <c r="A1" s="574" t="s">
        <v>518</v>
      </c>
      <c r="B1" s="574"/>
      <c r="C1" s="574"/>
    </row>
    <row r="2" spans="1:3" ht="14.4" thickBot="1" x14ac:dyDescent="0.3"/>
    <row r="3" spans="1:3" s="75" customFormat="1" ht="41.4" x14ac:dyDescent="0.25">
      <c r="A3" s="575" t="s">
        <v>107</v>
      </c>
      <c r="B3" s="368" t="s">
        <v>515</v>
      </c>
      <c r="C3" s="369" t="s">
        <v>516</v>
      </c>
    </row>
    <row r="4" spans="1:3" s="75" customFormat="1" ht="18.75" customHeight="1" thickBot="1" x14ac:dyDescent="0.3">
      <c r="A4" s="576"/>
      <c r="B4" s="577" t="s">
        <v>106</v>
      </c>
      <c r="C4" s="578"/>
    </row>
    <row r="5" spans="1:3" ht="34.950000000000003" customHeight="1" x14ac:dyDescent="0.25">
      <c r="A5" s="443" t="s">
        <v>263</v>
      </c>
      <c r="B5" s="231"/>
      <c r="C5" s="238"/>
    </row>
    <row r="6" spans="1:3" ht="34.950000000000003" customHeight="1" x14ac:dyDescent="0.25">
      <c r="A6" s="444" t="s">
        <v>264</v>
      </c>
      <c r="B6" s="451">
        <f>B7+B8+B9+B11+B12+B13</f>
        <v>0</v>
      </c>
      <c r="C6" s="452">
        <f>C7+C8+C9+C11+C12+C13</f>
        <v>0</v>
      </c>
    </row>
    <row r="7" spans="1:3" ht="24.9" customHeight="1" x14ac:dyDescent="0.25">
      <c r="A7" s="445" t="s">
        <v>255</v>
      </c>
      <c r="B7" s="232"/>
      <c r="C7" s="233"/>
    </row>
    <row r="8" spans="1:3" ht="24.75" customHeight="1" x14ac:dyDescent="0.25">
      <c r="A8" s="445" t="s">
        <v>256</v>
      </c>
      <c r="B8" s="232"/>
      <c r="C8" s="233"/>
    </row>
    <row r="9" spans="1:3" ht="24.9" customHeight="1" x14ac:dyDescent="0.25">
      <c r="A9" s="445" t="s">
        <v>257</v>
      </c>
      <c r="B9" s="232"/>
      <c r="C9" s="233"/>
    </row>
    <row r="10" spans="1:3" ht="24.9" customHeight="1" x14ac:dyDescent="0.25">
      <c r="A10" s="446" t="s">
        <v>400</v>
      </c>
      <c r="B10" s="232"/>
      <c r="C10" s="233"/>
    </row>
    <row r="11" spans="1:3" ht="24.9" customHeight="1" x14ac:dyDescent="0.25">
      <c r="A11" s="445" t="s">
        <v>258</v>
      </c>
      <c r="B11" s="232"/>
      <c r="C11" s="233"/>
    </row>
    <row r="12" spans="1:3" ht="24.9" customHeight="1" x14ac:dyDescent="0.25">
      <c r="A12" s="445" t="s">
        <v>259</v>
      </c>
      <c r="B12" s="232"/>
      <c r="C12" s="233"/>
    </row>
    <row r="13" spans="1:3" ht="24.9" customHeight="1" x14ac:dyDescent="0.25">
      <c r="A13" s="445" t="s">
        <v>260</v>
      </c>
      <c r="B13" s="232"/>
      <c r="C13" s="233"/>
    </row>
    <row r="14" spans="1:3" ht="34.950000000000003" customHeight="1" x14ac:dyDescent="0.25">
      <c r="A14" s="447" t="s">
        <v>262</v>
      </c>
      <c r="B14" s="234"/>
      <c r="C14" s="235"/>
    </row>
    <row r="15" spans="1:3" ht="34.950000000000003" customHeight="1" thickBot="1" x14ac:dyDescent="0.3">
      <c r="A15" s="448" t="s">
        <v>261</v>
      </c>
      <c r="B15" s="236"/>
      <c r="C15" s="237"/>
    </row>
    <row r="16" spans="1:3" s="450" customFormat="1" ht="34.950000000000003" customHeight="1" thickBot="1" x14ac:dyDescent="0.3">
      <c r="A16" s="449" t="s">
        <v>517</v>
      </c>
      <c r="B16" s="453">
        <f>B5+B6+B14+B15</f>
        <v>0</v>
      </c>
      <c r="C16" s="454">
        <f>C5+C6+C14+C15</f>
        <v>0</v>
      </c>
    </row>
    <row r="17" spans="1:3" ht="20.100000000000001" customHeight="1" x14ac:dyDescent="0.25">
      <c r="A17" s="76"/>
      <c r="B17" s="77"/>
      <c r="C17" s="78"/>
    </row>
    <row r="18" spans="1:3" ht="14.4" x14ac:dyDescent="0.3">
      <c r="A18" s="79"/>
      <c r="B18" s="80"/>
      <c r="C18" s="80"/>
    </row>
    <row r="19" spans="1:3" x14ac:dyDescent="0.25">
      <c r="A19" s="74"/>
      <c r="B19" s="74"/>
      <c r="C19" s="74"/>
    </row>
  </sheetData>
  <mergeCells count="3">
    <mergeCell ref="A1:C1"/>
    <mergeCell ref="A3:A4"/>
    <mergeCell ref="B4:C4"/>
  </mergeCells>
  <printOptions horizontalCentered="1"/>
  <pageMargins left="0.59055118110236227" right="0.19685039370078741" top="1.1811023622047245" bottom="0.78740157480314965" header="0.51181102362204722" footer="0.51181102362204722"/>
  <pageSetup paperSize="9" orientation="portrait" r:id="rId1"/>
  <headerFooter alignWithMargins="0">
    <oddHeader>&amp;LStadt Waldkirch - Rechnungsprüfungsamt&amp;C&amp;G&amp;R&amp;"Arial,Fett"Anlage 5&amp;"Arial,Standard"
&amp;"Arial,Kursiv"(zu § 2 Absatz 2 Satz 2 EigBVO-Doppik)</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52"/>
  <sheetViews>
    <sheetView view="pageLayout" topLeftCell="A7" zoomScaleNormal="100" workbookViewId="0">
      <selection activeCell="D26" sqref="D26"/>
    </sheetView>
  </sheetViews>
  <sheetFormatPr baseColWidth="10" defaultColWidth="11.5546875" defaultRowHeight="13.2" x14ac:dyDescent="0.25"/>
  <cols>
    <col min="1" max="2" width="4.6640625" style="34" customWidth="1"/>
    <col min="3" max="3" width="75" style="18" customWidth="1"/>
    <col min="4" max="5" width="14.6640625" style="18" customWidth="1"/>
    <col min="6" max="16384" width="11.5546875" style="18"/>
  </cols>
  <sheetData>
    <row r="1" spans="1:5" ht="14.1" customHeight="1" x14ac:dyDescent="0.25"/>
    <row r="2" spans="1:5" ht="19.2" x14ac:dyDescent="0.3">
      <c r="A2" s="35" t="s">
        <v>465</v>
      </c>
      <c r="B2" s="35"/>
      <c r="C2" s="19"/>
    </row>
    <row r="3" spans="1:5" ht="14.1" customHeight="1" thickBot="1" x14ac:dyDescent="0.3">
      <c r="A3" s="36"/>
      <c r="B3" s="36"/>
      <c r="C3" s="37"/>
      <c r="D3" s="37"/>
      <c r="E3" s="37"/>
    </row>
    <row r="4" spans="1:5" ht="15" customHeight="1" x14ac:dyDescent="0.25">
      <c r="A4" s="580"/>
      <c r="B4" s="437"/>
      <c r="C4" s="337" t="s">
        <v>523</v>
      </c>
      <c r="D4" s="438" t="s">
        <v>72</v>
      </c>
      <c r="E4" s="439" t="s">
        <v>73</v>
      </c>
    </row>
    <row r="5" spans="1:5" ht="15" customHeight="1" x14ac:dyDescent="0.25">
      <c r="A5" s="581"/>
      <c r="B5" s="344"/>
      <c r="C5" s="350"/>
      <c r="D5" s="350" t="s">
        <v>2</v>
      </c>
      <c r="E5" s="426" t="s">
        <v>2</v>
      </c>
    </row>
    <row r="6" spans="1:5" ht="15" customHeight="1" x14ac:dyDescent="0.25">
      <c r="A6" s="582"/>
      <c r="B6" s="367"/>
      <c r="C6" s="352"/>
      <c r="D6" s="366">
        <v>1</v>
      </c>
      <c r="E6" s="428">
        <v>2</v>
      </c>
    </row>
    <row r="7" spans="1:5" s="40" customFormat="1" ht="29.4" customHeight="1" x14ac:dyDescent="0.25">
      <c r="A7" s="415">
        <v>1</v>
      </c>
      <c r="B7" s="38"/>
      <c r="C7" s="39" t="s">
        <v>424</v>
      </c>
      <c r="D7" s="190"/>
      <c r="E7" s="414"/>
    </row>
    <row r="8" spans="1:5" s="40" customFormat="1" ht="29.4" customHeight="1" x14ac:dyDescent="0.25">
      <c r="A8" s="415">
        <v>2</v>
      </c>
      <c r="B8" s="38" t="s">
        <v>63</v>
      </c>
      <c r="C8" s="39" t="s">
        <v>216</v>
      </c>
      <c r="D8" s="190"/>
      <c r="E8" s="414"/>
    </row>
    <row r="9" spans="1:5" s="40" customFormat="1" ht="29.4" customHeight="1" x14ac:dyDescent="0.25">
      <c r="A9" s="416">
        <v>3</v>
      </c>
      <c r="B9" s="41" t="s">
        <v>74</v>
      </c>
      <c r="C9" s="42" t="s">
        <v>466</v>
      </c>
      <c r="D9" s="465">
        <f>SUM(D7:D8)</f>
        <v>0</v>
      </c>
      <c r="E9" s="466">
        <f>SUM(E7:E8)</f>
        <v>0</v>
      </c>
    </row>
    <row r="10" spans="1:5" s="40" customFormat="1" ht="29.4" customHeight="1" x14ac:dyDescent="0.25">
      <c r="A10" s="415">
        <v>4</v>
      </c>
      <c r="B10" s="38"/>
      <c r="C10" s="39" t="s">
        <v>217</v>
      </c>
      <c r="D10" s="190"/>
      <c r="E10" s="414"/>
    </row>
    <row r="11" spans="1:5" s="40" customFormat="1" ht="29.4" customHeight="1" x14ac:dyDescent="0.25">
      <c r="A11" s="415">
        <v>5</v>
      </c>
      <c r="B11" s="38" t="s">
        <v>75</v>
      </c>
      <c r="C11" s="39" t="s">
        <v>218</v>
      </c>
      <c r="D11" s="190"/>
      <c r="E11" s="414"/>
    </row>
    <row r="12" spans="1:5" s="40" customFormat="1" ht="29.4" customHeight="1" x14ac:dyDescent="0.25">
      <c r="A12" s="415">
        <v>6</v>
      </c>
      <c r="B12" s="38" t="s">
        <v>63</v>
      </c>
      <c r="C12" s="39" t="s">
        <v>219</v>
      </c>
      <c r="D12" s="190"/>
      <c r="E12" s="414"/>
    </row>
    <row r="13" spans="1:5" s="40" customFormat="1" ht="29.4" customHeight="1" x14ac:dyDescent="0.25">
      <c r="A13" s="416">
        <v>7</v>
      </c>
      <c r="B13" s="41" t="s">
        <v>74</v>
      </c>
      <c r="C13" s="42" t="s">
        <v>467</v>
      </c>
      <c r="D13" s="465">
        <f>D10-D11+D12</f>
        <v>0</v>
      </c>
      <c r="E13" s="466">
        <f>E10-E11+E12</f>
        <v>0</v>
      </c>
    </row>
    <row r="14" spans="1:5" s="40" customFormat="1" ht="29.4" customHeight="1" x14ac:dyDescent="0.25">
      <c r="A14" s="416">
        <v>8</v>
      </c>
      <c r="B14" s="41"/>
      <c r="C14" s="42" t="s">
        <v>185</v>
      </c>
      <c r="D14" s="465">
        <f>D9-D13</f>
        <v>0</v>
      </c>
      <c r="E14" s="466">
        <f>E9-E13</f>
        <v>0</v>
      </c>
    </row>
    <row r="15" spans="1:5" s="40" customFormat="1" ht="29.4" customHeight="1" x14ac:dyDescent="0.25">
      <c r="A15" s="416">
        <v>9</v>
      </c>
      <c r="B15" s="41"/>
      <c r="C15" s="45" t="s">
        <v>468</v>
      </c>
      <c r="D15" s="465">
        <f>IF(D14&gt;0,D26,0)</f>
        <v>0</v>
      </c>
      <c r="E15" s="466">
        <f>IF(E14&gt;0,E26,0)</f>
        <v>0</v>
      </c>
    </row>
    <row r="16" spans="1:5" s="40" customFormat="1" ht="29.4" customHeight="1" x14ac:dyDescent="0.25">
      <c r="A16" s="415">
        <v>10</v>
      </c>
      <c r="B16" s="38"/>
      <c r="C16" s="46" t="s">
        <v>220</v>
      </c>
      <c r="D16" s="513" t="e">
        <f>D28/D29</f>
        <v>#DIV/0!</v>
      </c>
      <c r="E16" s="514" t="e">
        <f>E28/E29</f>
        <v>#DIV/0!</v>
      </c>
    </row>
    <row r="17" spans="1:5" s="40" customFormat="1" ht="29.4" customHeight="1" thickBot="1" x14ac:dyDescent="0.3">
      <c r="A17" s="440">
        <v>11</v>
      </c>
      <c r="B17" s="441"/>
      <c r="C17" s="442" t="s">
        <v>405</v>
      </c>
      <c r="D17" s="515" t="e">
        <f>D30/D31</f>
        <v>#DIV/0!</v>
      </c>
      <c r="E17" s="516" t="e">
        <f>E30/E31</f>
        <v>#DIV/0!</v>
      </c>
    </row>
    <row r="18" spans="1:5" s="33" customFormat="1" ht="14.1" customHeight="1" x14ac:dyDescent="0.25">
      <c r="A18" s="47"/>
      <c r="B18" s="47"/>
    </row>
    <row r="19" spans="1:5" s="33" customFormat="1" ht="14.25" customHeight="1" x14ac:dyDescent="0.25">
      <c r="A19" s="48" t="s">
        <v>22</v>
      </c>
      <c r="B19" s="549" t="s">
        <v>408</v>
      </c>
      <c r="C19" s="549"/>
      <c r="D19" s="549"/>
      <c r="E19" s="549"/>
    </row>
    <row r="20" spans="1:5" s="33" customFormat="1" ht="15.6" x14ac:dyDescent="0.25">
      <c r="A20" s="48" t="s">
        <v>23</v>
      </c>
      <c r="B20" s="583" t="s">
        <v>76</v>
      </c>
      <c r="C20" s="583"/>
      <c r="D20" s="583"/>
      <c r="E20" s="583"/>
    </row>
    <row r="21" spans="1:5" s="33" customFormat="1" ht="15.6" x14ac:dyDescent="0.25">
      <c r="A21" s="47" t="s">
        <v>24</v>
      </c>
      <c r="B21" s="584" t="s">
        <v>77</v>
      </c>
      <c r="C21" s="584"/>
      <c r="D21" s="584"/>
      <c r="E21" s="584"/>
    </row>
    <row r="22" spans="1:5" s="33" customFormat="1" ht="14.25" customHeight="1" x14ac:dyDescent="0.25">
      <c r="A22" s="47" t="s">
        <v>70</v>
      </c>
      <c r="B22" s="584" t="s">
        <v>409</v>
      </c>
      <c r="C22" s="584"/>
      <c r="D22" s="584"/>
      <c r="E22" s="584"/>
    </row>
    <row r="23" spans="1:5" s="33" customFormat="1" ht="15.6" x14ac:dyDescent="0.25">
      <c r="A23" s="47" t="s">
        <v>71</v>
      </c>
      <c r="B23" s="579" t="s">
        <v>425</v>
      </c>
      <c r="C23" s="579"/>
      <c r="D23" s="579"/>
      <c r="E23" s="579"/>
    </row>
    <row r="24" spans="1:5" s="33" customFormat="1" x14ac:dyDescent="0.25">
      <c r="A24" s="47"/>
      <c r="B24" s="47"/>
      <c r="C24" s="549"/>
      <c r="D24" s="549"/>
      <c r="E24" s="549"/>
    </row>
    <row r="25" spans="1:5" s="33" customFormat="1" ht="14.1" customHeight="1" x14ac:dyDescent="0.25">
      <c r="A25" s="47"/>
      <c r="B25" s="47"/>
      <c r="C25" s="33" t="s">
        <v>508</v>
      </c>
    </row>
    <row r="26" spans="1:5" s="33" customFormat="1" ht="14.1" customHeight="1" x14ac:dyDescent="0.25">
      <c r="C26" s="33" t="s">
        <v>507</v>
      </c>
      <c r="D26" s="239">
        <f>MIN(D7,D14)</f>
        <v>0</v>
      </c>
      <c r="E26" s="239">
        <f>MIN(E7,E14)</f>
        <v>0</v>
      </c>
    </row>
    <row r="27" spans="1:5" s="33" customFormat="1" ht="14.1" customHeight="1" x14ac:dyDescent="0.25">
      <c r="D27" s="239"/>
      <c r="E27" s="239"/>
    </row>
    <row r="28" spans="1:5" s="33" customFormat="1" ht="14.1" customHeight="1" x14ac:dyDescent="0.25">
      <c r="C28" s="33" t="s">
        <v>511</v>
      </c>
      <c r="D28" s="239">
        <v>0</v>
      </c>
      <c r="E28" s="239">
        <v>0</v>
      </c>
    </row>
    <row r="29" spans="1:5" s="33" customFormat="1" ht="14.1" customHeight="1" x14ac:dyDescent="0.25">
      <c r="C29" s="33" t="s">
        <v>510</v>
      </c>
      <c r="D29" s="33">
        <v>0</v>
      </c>
      <c r="E29" s="33">
        <v>0</v>
      </c>
    </row>
    <row r="30" spans="1:5" s="33" customFormat="1" ht="14.1" customHeight="1" x14ac:dyDescent="0.25">
      <c r="C30" s="33" t="s">
        <v>512</v>
      </c>
      <c r="D30" s="33">
        <v>0</v>
      </c>
      <c r="E30" s="33">
        <v>0</v>
      </c>
    </row>
    <row r="31" spans="1:5" s="33" customFormat="1" ht="14.1" customHeight="1" x14ac:dyDescent="0.25">
      <c r="C31" s="33" t="s">
        <v>509</v>
      </c>
      <c r="D31" s="239">
        <f>'10 Bilanz'!C46</f>
        <v>0</v>
      </c>
      <c r="E31" s="239">
        <f>'10 Bilanz'!D46</f>
        <v>0</v>
      </c>
    </row>
    <row r="32" spans="1:5" s="33" customFormat="1" ht="14.1" customHeight="1" x14ac:dyDescent="0.25"/>
    <row r="33" spans="1:2" x14ac:dyDescent="0.25">
      <c r="A33" s="18"/>
      <c r="B33" s="18"/>
    </row>
    <row r="34" spans="1:2" x14ac:dyDescent="0.25">
      <c r="A34" s="18"/>
      <c r="B34" s="18"/>
    </row>
    <row r="35" spans="1:2" x14ac:dyDescent="0.25">
      <c r="A35" s="18"/>
      <c r="B35" s="18"/>
    </row>
    <row r="36" spans="1:2" x14ac:dyDescent="0.25">
      <c r="A36" s="18"/>
      <c r="B36" s="18"/>
    </row>
    <row r="37" spans="1:2" x14ac:dyDescent="0.25">
      <c r="A37" s="18"/>
      <c r="B37" s="18"/>
    </row>
    <row r="38" spans="1:2" s="40" customFormat="1" x14ac:dyDescent="0.25"/>
    <row r="39" spans="1:2" s="40" customFormat="1" x14ac:dyDescent="0.25"/>
    <row r="40" spans="1:2" s="40" customFormat="1" x14ac:dyDescent="0.25"/>
    <row r="41" spans="1:2" s="43" customFormat="1" x14ac:dyDescent="0.25"/>
    <row r="42" spans="1:2" s="40" customFormat="1" x14ac:dyDescent="0.25"/>
    <row r="43" spans="1:2" s="40" customFormat="1" x14ac:dyDescent="0.25"/>
    <row r="44" spans="1:2" s="40" customFormat="1" x14ac:dyDescent="0.25"/>
    <row r="45" spans="1:2" s="43" customFormat="1" x14ac:dyDescent="0.25"/>
    <row r="46" spans="1:2" s="40" customFormat="1" x14ac:dyDescent="0.25"/>
    <row r="47" spans="1:2" s="43" customFormat="1" x14ac:dyDescent="0.25"/>
    <row r="48" spans="1:2" x14ac:dyDescent="0.25">
      <c r="A48" s="18"/>
      <c r="B48" s="18"/>
    </row>
    <row r="49" spans="1:2" x14ac:dyDescent="0.25">
      <c r="A49" s="18"/>
      <c r="B49" s="18"/>
    </row>
    <row r="50" spans="1:2" x14ac:dyDescent="0.25">
      <c r="A50" s="18"/>
      <c r="B50" s="18"/>
    </row>
    <row r="51" spans="1:2" x14ac:dyDescent="0.25">
      <c r="A51" s="18"/>
      <c r="B51" s="18"/>
    </row>
    <row r="52" spans="1:2" x14ac:dyDescent="0.25">
      <c r="A52" s="18"/>
      <c r="B52" s="18"/>
    </row>
  </sheetData>
  <mergeCells count="7">
    <mergeCell ref="B23:E23"/>
    <mergeCell ref="C24:E24"/>
    <mergeCell ref="A4:A6"/>
    <mergeCell ref="B19:E19"/>
    <mergeCell ref="B20:E20"/>
    <mergeCell ref="B21:E21"/>
    <mergeCell ref="B22:E22"/>
  </mergeCells>
  <pageMargins left="0.6692913385826772" right="0.70866141732283472" top="0.9055118110236221" bottom="0.98425196850393704" header="0.51181102362204722" footer="0.51181102362204722"/>
  <pageSetup paperSize="9" scale="78" fitToHeight="0" orientation="portrait" r:id="rId1"/>
  <headerFooter alignWithMargins="0">
    <oddHeader>&amp;LStadt Waldkirch - Rechnungsprüfungsamt&amp;C&amp;G&amp;R&amp;"Arial,Fett"Anlage 6&amp;"Arial,Standard"
&amp;"Arial,Kursiv"(zu § 2 Absatz 2 Satz 3 EigBVO-Doppik)</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34"/>
  <sheetViews>
    <sheetView view="pageLayout" topLeftCell="C4" zoomScaleNormal="100" workbookViewId="0"/>
  </sheetViews>
  <sheetFormatPr baseColWidth="10" defaultColWidth="11.5546875" defaultRowHeight="13.2" x14ac:dyDescent="0.25"/>
  <cols>
    <col min="1" max="1" width="3.88671875" style="33" customWidth="1"/>
    <col min="2" max="2" width="51.88671875" style="33" customWidth="1"/>
    <col min="3" max="3" width="15.6640625" style="33" customWidth="1"/>
    <col min="4" max="8" width="14.6640625" style="33" customWidth="1"/>
    <col min="9" max="9" width="14.5546875" style="33" customWidth="1"/>
    <col min="10" max="14" width="14.6640625" style="33" customWidth="1"/>
    <col min="15" max="16384" width="11.5546875" style="33"/>
  </cols>
  <sheetData>
    <row r="1" spans="1:14" ht="14.1" customHeight="1" x14ac:dyDescent="0.25"/>
    <row r="2" spans="1:14" ht="17.399999999999999" x14ac:dyDescent="0.3">
      <c r="A2" s="19" t="s">
        <v>80</v>
      </c>
      <c r="B2" s="19"/>
    </row>
    <row r="3" spans="1:14" ht="14.1" customHeight="1" thickBot="1" x14ac:dyDescent="0.3">
      <c r="A3" s="240"/>
      <c r="B3" s="240"/>
      <c r="C3" s="240"/>
      <c r="D3" s="65"/>
      <c r="E3" s="65"/>
      <c r="F3" s="65"/>
      <c r="G3" s="65"/>
      <c r="H3" s="65"/>
      <c r="I3" s="65"/>
      <c r="J3" s="65"/>
      <c r="K3" s="65"/>
      <c r="L3" s="65"/>
      <c r="M3" s="65"/>
      <c r="N3" s="65"/>
    </row>
    <row r="4" spans="1:14" ht="15" customHeight="1" x14ac:dyDescent="0.3">
      <c r="A4" s="336" t="s">
        <v>28</v>
      </c>
      <c r="B4" s="337" t="s">
        <v>80</v>
      </c>
      <c r="C4" s="337" t="s">
        <v>427</v>
      </c>
      <c r="D4" s="337" t="s">
        <v>81</v>
      </c>
      <c r="E4" s="363" t="s">
        <v>265</v>
      </c>
      <c r="F4" s="337" t="s">
        <v>0</v>
      </c>
      <c r="G4" s="337" t="s">
        <v>1</v>
      </c>
      <c r="H4" s="337" t="s">
        <v>1</v>
      </c>
      <c r="I4" s="363" t="s">
        <v>29</v>
      </c>
      <c r="J4" s="337" t="s">
        <v>16</v>
      </c>
      <c r="K4" s="363" t="s">
        <v>29</v>
      </c>
      <c r="L4" s="337" t="s">
        <v>16</v>
      </c>
      <c r="M4" s="337" t="s">
        <v>16</v>
      </c>
      <c r="N4" s="424" t="s">
        <v>82</v>
      </c>
    </row>
    <row r="5" spans="1:14" ht="13.8" x14ac:dyDescent="0.25">
      <c r="A5" s="343"/>
      <c r="B5" s="364"/>
      <c r="C5" s="346" t="s">
        <v>426</v>
      </c>
      <c r="D5" s="346" t="s">
        <v>83</v>
      </c>
      <c r="E5" s="345" t="s">
        <v>84</v>
      </c>
      <c r="F5" s="364"/>
      <c r="G5" s="346"/>
      <c r="H5" s="346"/>
      <c r="I5" s="345" t="s">
        <v>30</v>
      </c>
      <c r="J5" s="346" t="s">
        <v>222</v>
      </c>
      <c r="K5" s="345" t="s">
        <v>30</v>
      </c>
      <c r="L5" s="346" t="s">
        <v>222</v>
      </c>
      <c r="M5" s="346" t="s">
        <v>222</v>
      </c>
      <c r="N5" s="425" t="s">
        <v>85</v>
      </c>
    </row>
    <row r="6" spans="1:14" ht="15" customHeight="1" x14ac:dyDescent="0.25">
      <c r="A6" s="343"/>
      <c r="B6" s="364"/>
      <c r="C6" s="346" t="s">
        <v>428</v>
      </c>
      <c r="D6" s="346"/>
      <c r="E6" s="345" t="s">
        <v>429</v>
      </c>
      <c r="F6" s="346" t="s">
        <v>11</v>
      </c>
      <c r="G6" s="346" t="s">
        <v>10</v>
      </c>
      <c r="H6" s="346" t="s">
        <v>222</v>
      </c>
      <c r="I6" s="345" t="s">
        <v>222</v>
      </c>
      <c r="J6" s="346" t="s">
        <v>17</v>
      </c>
      <c r="K6" s="345" t="s">
        <v>224</v>
      </c>
      <c r="L6" s="346" t="s">
        <v>18</v>
      </c>
      <c r="M6" s="346" t="s">
        <v>19</v>
      </c>
      <c r="N6" s="425" t="s">
        <v>428</v>
      </c>
    </row>
    <row r="7" spans="1:14" ht="15" customHeight="1" x14ac:dyDescent="0.25">
      <c r="A7" s="365"/>
      <c r="B7" s="352"/>
      <c r="C7" s="350" t="s">
        <v>2</v>
      </c>
      <c r="D7" s="350" t="s">
        <v>2</v>
      </c>
      <c r="E7" s="350" t="s">
        <v>2</v>
      </c>
      <c r="F7" s="350" t="s">
        <v>2</v>
      </c>
      <c r="G7" s="350" t="s">
        <v>2</v>
      </c>
      <c r="H7" s="350" t="s">
        <v>2</v>
      </c>
      <c r="I7" s="350" t="s">
        <v>2</v>
      </c>
      <c r="J7" s="350" t="s">
        <v>2</v>
      </c>
      <c r="K7" s="350" t="s">
        <v>2</v>
      </c>
      <c r="L7" s="350" t="s">
        <v>2</v>
      </c>
      <c r="M7" s="350" t="s">
        <v>2</v>
      </c>
      <c r="N7" s="426" t="s">
        <v>2</v>
      </c>
    </row>
    <row r="8" spans="1:14" ht="15" customHeight="1" x14ac:dyDescent="0.25">
      <c r="A8" s="427"/>
      <c r="B8" s="366"/>
      <c r="C8" s="366" t="s">
        <v>469</v>
      </c>
      <c r="D8" s="366" t="s">
        <v>470</v>
      </c>
      <c r="E8" s="366" t="s">
        <v>471</v>
      </c>
      <c r="F8" s="366">
        <v>4</v>
      </c>
      <c r="G8" s="366" t="s">
        <v>472</v>
      </c>
      <c r="H8" s="366">
        <v>6</v>
      </c>
      <c r="I8" s="366">
        <v>7</v>
      </c>
      <c r="J8" s="366" t="s">
        <v>473</v>
      </c>
      <c r="K8" s="366" t="s">
        <v>474</v>
      </c>
      <c r="L8" s="366">
        <v>10</v>
      </c>
      <c r="M8" s="366">
        <v>11</v>
      </c>
      <c r="N8" s="428" t="s">
        <v>475</v>
      </c>
    </row>
    <row r="9" spans="1:14" ht="15" customHeight="1" x14ac:dyDescent="0.25">
      <c r="A9" s="61" t="s">
        <v>481</v>
      </c>
      <c r="B9" s="241"/>
      <c r="C9" s="242"/>
      <c r="D9" s="243"/>
      <c r="E9" s="243"/>
      <c r="F9" s="243"/>
      <c r="G9" s="243"/>
      <c r="H9" s="243"/>
      <c r="I9" s="243"/>
      <c r="J9" s="243"/>
      <c r="K9" s="243"/>
      <c r="L9" s="243"/>
      <c r="M9" s="243"/>
      <c r="N9" s="429"/>
    </row>
    <row r="10" spans="1:14" ht="15" customHeight="1" x14ac:dyDescent="0.25">
      <c r="A10" s="56">
        <v>1</v>
      </c>
      <c r="B10" s="23" t="s">
        <v>39</v>
      </c>
      <c r="C10" s="244"/>
      <c r="D10" s="244"/>
      <c r="E10" s="244"/>
      <c r="F10" s="245"/>
      <c r="G10" s="244"/>
      <c r="H10" s="245"/>
      <c r="I10" s="244"/>
      <c r="J10" s="244"/>
      <c r="K10" s="244"/>
      <c r="L10" s="244"/>
      <c r="M10" s="244"/>
      <c r="N10" s="254"/>
    </row>
    <row r="11" spans="1:14" ht="30" customHeight="1" x14ac:dyDescent="0.25">
      <c r="A11" s="58">
        <v>2</v>
      </c>
      <c r="B11" s="26" t="s">
        <v>40</v>
      </c>
      <c r="C11" s="244"/>
      <c r="D11" s="196"/>
      <c r="E11" s="196"/>
      <c r="F11" s="187"/>
      <c r="G11" s="196"/>
      <c r="H11" s="187"/>
      <c r="I11" s="196"/>
      <c r="J11" s="196"/>
      <c r="K11" s="196"/>
      <c r="L11" s="196"/>
      <c r="M11" s="196"/>
      <c r="N11" s="430"/>
    </row>
    <row r="12" spans="1:14" x14ac:dyDescent="0.25">
      <c r="A12" s="58">
        <v>3</v>
      </c>
      <c r="B12" s="27" t="s">
        <v>41</v>
      </c>
      <c r="C12" s="196"/>
      <c r="D12" s="187"/>
      <c r="E12" s="187"/>
      <c r="F12" s="187"/>
      <c r="G12" s="196"/>
      <c r="H12" s="187"/>
      <c r="I12" s="196"/>
      <c r="J12" s="187"/>
      <c r="K12" s="196"/>
      <c r="L12" s="196"/>
      <c r="M12" s="196"/>
      <c r="N12" s="199"/>
    </row>
    <row r="13" spans="1:14" x14ac:dyDescent="0.25">
      <c r="A13" s="58">
        <v>4</v>
      </c>
      <c r="B13" s="27" t="s">
        <v>42</v>
      </c>
      <c r="C13" s="196"/>
      <c r="D13" s="187"/>
      <c r="E13" s="187"/>
      <c r="F13" s="187"/>
      <c r="G13" s="196"/>
      <c r="H13" s="187"/>
      <c r="I13" s="196"/>
      <c r="J13" s="187"/>
      <c r="K13" s="196"/>
      <c r="L13" s="196"/>
      <c r="M13" s="196"/>
      <c r="N13" s="199"/>
    </row>
    <row r="14" spans="1:14" ht="15" customHeight="1" x14ac:dyDescent="0.25">
      <c r="A14" s="58">
        <v>5</v>
      </c>
      <c r="B14" s="27" t="s">
        <v>43</v>
      </c>
      <c r="C14" s="244"/>
      <c r="D14" s="196"/>
      <c r="E14" s="196"/>
      <c r="F14" s="187"/>
      <c r="G14" s="196"/>
      <c r="H14" s="187"/>
      <c r="I14" s="196"/>
      <c r="J14" s="196"/>
      <c r="K14" s="196"/>
      <c r="L14" s="196"/>
      <c r="M14" s="196"/>
      <c r="N14" s="430"/>
    </row>
    <row r="15" spans="1:14" s="55" customFormat="1" ht="30" customHeight="1" x14ac:dyDescent="0.25">
      <c r="A15" s="54">
        <v>6</v>
      </c>
      <c r="B15" s="24" t="s">
        <v>86</v>
      </c>
      <c r="C15" s="197">
        <f>SUM(C10:C14)</f>
        <v>0</v>
      </c>
      <c r="D15" s="197">
        <f>SUM(D10:D14)</f>
        <v>0</v>
      </c>
      <c r="E15" s="197">
        <f t="shared" ref="E15:N15" si="0">SUM(E10:E14)</f>
        <v>0</v>
      </c>
      <c r="F15" s="197">
        <f t="shared" si="0"/>
        <v>0</v>
      </c>
      <c r="G15" s="197">
        <f t="shared" si="0"/>
        <v>0</v>
      </c>
      <c r="H15" s="197">
        <f t="shared" si="0"/>
        <v>0</v>
      </c>
      <c r="I15" s="197">
        <f t="shared" si="0"/>
        <v>0</v>
      </c>
      <c r="J15" s="197">
        <f t="shared" si="0"/>
        <v>0</v>
      </c>
      <c r="K15" s="197">
        <f t="shared" si="0"/>
        <v>0</v>
      </c>
      <c r="L15" s="197">
        <f t="shared" si="0"/>
        <v>0</v>
      </c>
      <c r="M15" s="197">
        <f t="shared" si="0"/>
        <v>0</v>
      </c>
      <c r="N15" s="394">
        <f t="shared" si="0"/>
        <v>0</v>
      </c>
    </row>
    <row r="16" spans="1:14" ht="30" customHeight="1" x14ac:dyDescent="0.25">
      <c r="A16" s="58">
        <v>7</v>
      </c>
      <c r="B16" s="27" t="s">
        <v>45</v>
      </c>
      <c r="C16" s="244"/>
      <c r="D16" s="196"/>
      <c r="E16" s="196"/>
      <c r="F16" s="187"/>
      <c r="G16" s="196"/>
      <c r="H16" s="187" t="s">
        <v>69</v>
      </c>
      <c r="I16" s="196"/>
      <c r="J16" s="196"/>
      <c r="K16" s="196"/>
      <c r="L16" s="196"/>
      <c r="M16" s="196"/>
      <c r="N16" s="430"/>
    </row>
    <row r="17" spans="1:14" ht="15" customHeight="1" x14ac:dyDescent="0.25">
      <c r="A17" s="58">
        <v>8</v>
      </c>
      <c r="B17" s="27" t="s">
        <v>46</v>
      </c>
      <c r="C17" s="244"/>
      <c r="D17" s="196"/>
      <c r="E17" s="196"/>
      <c r="F17" s="187"/>
      <c r="G17" s="196"/>
      <c r="H17" s="187"/>
      <c r="I17" s="196"/>
      <c r="J17" s="196"/>
      <c r="K17" s="196"/>
      <c r="L17" s="196"/>
      <c r="M17" s="196"/>
      <c r="N17" s="430"/>
    </row>
    <row r="18" spans="1:14" ht="30" customHeight="1" x14ac:dyDescent="0.25">
      <c r="A18" s="58">
        <v>9</v>
      </c>
      <c r="B18" s="27" t="s">
        <v>47</v>
      </c>
      <c r="C18" s="187"/>
      <c r="D18" s="187"/>
      <c r="E18" s="187"/>
      <c r="F18" s="187"/>
      <c r="G18" s="187"/>
      <c r="H18" s="187"/>
      <c r="I18" s="187"/>
      <c r="J18" s="187"/>
      <c r="K18" s="187"/>
      <c r="L18" s="187"/>
      <c r="M18" s="187"/>
      <c r="N18" s="199"/>
    </row>
    <row r="19" spans="1:14" ht="15" customHeight="1" x14ac:dyDescent="0.25">
      <c r="A19" s="58">
        <v>10</v>
      </c>
      <c r="B19" s="27" t="s">
        <v>48</v>
      </c>
      <c r="C19" s="244"/>
      <c r="D19" s="196"/>
      <c r="E19" s="196"/>
      <c r="F19" s="187"/>
      <c r="G19" s="196"/>
      <c r="H19" s="187"/>
      <c r="I19" s="196"/>
      <c r="J19" s="196"/>
      <c r="K19" s="196"/>
      <c r="L19" s="196"/>
      <c r="M19" s="196"/>
      <c r="N19" s="430"/>
    </row>
    <row r="20" spans="1:14" x14ac:dyDescent="0.25">
      <c r="A20" s="58">
        <v>11</v>
      </c>
      <c r="B20" s="62" t="s">
        <v>49</v>
      </c>
      <c r="C20" s="244"/>
      <c r="D20" s="196"/>
      <c r="E20" s="196"/>
      <c r="F20" s="187"/>
      <c r="G20" s="196"/>
      <c r="H20" s="187"/>
      <c r="I20" s="196"/>
      <c r="J20" s="196"/>
      <c r="K20" s="196"/>
      <c r="L20" s="196"/>
      <c r="M20" s="196"/>
      <c r="N20" s="430"/>
    </row>
    <row r="21" spans="1:14" ht="29.4" customHeight="1" x14ac:dyDescent="0.25">
      <c r="A21" s="58">
        <v>12</v>
      </c>
      <c r="B21" s="27" t="s">
        <v>50</v>
      </c>
      <c r="C21" s="244"/>
      <c r="D21" s="196"/>
      <c r="E21" s="196"/>
      <c r="F21" s="187"/>
      <c r="G21" s="196"/>
      <c r="H21" s="187"/>
      <c r="I21" s="196"/>
      <c r="J21" s="196"/>
      <c r="K21" s="196"/>
      <c r="L21" s="196"/>
      <c r="M21" s="196"/>
      <c r="N21" s="430"/>
    </row>
    <row r="22" spans="1:14" s="55" customFormat="1" ht="30" customHeight="1" x14ac:dyDescent="0.25">
      <c r="A22" s="54">
        <v>13</v>
      </c>
      <c r="B22" s="24" t="s">
        <v>87</v>
      </c>
      <c r="C22" s="197">
        <f>SUM(C16:C21)</f>
        <v>0</v>
      </c>
      <c r="D22" s="197">
        <f>SUM(D16:D21)</f>
        <v>0</v>
      </c>
      <c r="E22" s="197">
        <f t="shared" ref="E22:N22" si="1">SUM(E16:E21)</f>
        <v>0</v>
      </c>
      <c r="F22" s="197">
        <f t="shared" si="1"/>
        <v>0</v>
      </c>
      <c r="G22" s="197">
        <f t="shared" si="1"/>
        <v>0</v>
      </c>
      <c r="H22" s="197">
        <f t="shared" si="1"/>
        <v>0</v>
      </c>
      <c r="I22" s="197">
        <f t="shared" si="1"/>
        <v>0</v>
      </c>
      <c r="J22" s="197">
        <f t="shared" si="1"/>
        <v>0</v>
      </c>
      <c r="K22" s="197">
        <f t="shared" si="1"/>
        <v>0</v>
      </c>
      <c r="L22" s="197">
        <f t="shared" si="1"/>
        <v>0</v>
      </c>
      <c r="M22" s="197">
        <f t="shared" si="1"/>
        <v>0</v>
      </c>
      <c r="N22" s="394">
        <f t="shared" si="1"/>
        <v>0</v>
      </c>
    </row>
    <row r="23" spans="1:14" s="55" customFormat="1" ht="30" customHeight="1" x14ac:dyDescent="0.25">
      <c r="A23" s="54">
        <v>14</v>
      </c>
      <c r="B23" s="24" t="s">
        <v>88</v>
      </c>
      <c r="C23" s="197">
        <f>C15-C22</f>
        <v>0</v>
      </c>
      <c r="D23" s="197">
        <f>D15-D22</f>
        <v>0</v>
      </c>
      <c r="E23" s="197">
        <f t="shared" ref="E23:N23" si="2">E15-E22</f>
        <v>0</v>
      </c>
      <c r="F23" s="197">
        <f t="shared" si="2"/>
        <v>0</v>
      </c>
      <c r="G23" s="197">
        <f t="shared" si="2"/>
        <v>0</v>
      </c>
      <c r="H23" s="197">
        <f t="shared" si="2"/>
        <v>0</v>
      </c>
      <c r="I23" s="197">
        <f t="shared" si="2"/>
        <v>0</v>
      </c>
      <c r="J23" s="197">
        <f t="shared" si="2"/>
        <v>0</v>
      </c>
      <c r="K23" s="197">
        <f t="shared" si="2"/>
        <v>0</v>
      </c>
      <c r="L23" s="197">
        <f t="shared" si="2"/>
        <v>0</v>
      </c>
      <c r="M23" s="197">
        <f t="shared" si="2"/>
        <v>0</v>
      </c>
      <c r="N23" s="394">
        <f t="shared" si="2"/>
        <v>0</v>
      </c>
    </row>
    <row r="24" spans="1:14" ht="19.5" customHeight="1" x14ac:dyDescent="0.25">
      <c r="A24" s="58">
        <v>15</v>
      </c>
      <c r="B24" s="27" t="s">
        <v>89</v>
      </c>
      <c r="C24" s="187"/>
      <c r="D24" s="187"/>
      <c r="E24" s="187"/>
      <c r="F24" s="187"/>
      <c r="G24" s="196"/>
      <c r="H24" s="187"/>
      <c r="I24" s="187"/>
      <c r="J24" s="187"/>
      <c r="K24" s="187"/>
      <c r="L24" s="187"/>
      <c r="M24" s="187"/>
      <c r="N24" s="199"/>
    </row>
    <row r="25" spans="1:14" s="55" customFormat="1" ht="30" customHeight="1" x14ac:dyDescent="0.25">
      <c r="A25" s="63">
        <v>16</v>
      </c>
      <c r="B25" s="64" t="s">
        <v>90</v>
      </c>
      <c r="C25" s="198">
        <f>C22+C24</f>
        <v>0</v>
      </c>
      <c r="D25" s="198">
        <f>D22+D24</f>
        <v>0</v>
      </c>
      <c r="E25" s="198">
        <f t="shared" ref="E25:N25" si="3">E22+E24</f>
        <v>0</v>
      </c>
      <c r="F25" s="198">
        <f t="shared" si="3"/>
        <v>0</v>
      </c>
      <c r="G25" s="198">
        <f t="shared" si="3"/>
        <v>0</v>
      </c>
      <c r="H25" s="198">
        <f t="shared" si="3"/>
        <v>0</v>
      </c>
      <c r="I25" s="198">
        <f t="shared" si="3"/>
        <v>0</v>
      </c>
      <c r="J25" s="198">
        <f t="shared" si="3"/>
        <v>0</v>
      </c>
      <c r="K25" s="198">
        <f t="shared" si="3"/>
        <v>0</v>
      </c>
      <c r="L25" s="198">
        <f t="shared" si="3"/>
        <v>0</v>
      </c>
      <c r="M25" s="198">
        <f t="shared" si="3"/>
        <v>0</v>
      </c>
      <c r="N25" s="431">
        <f t="shared" si="3"/>
        <v>0</v>
      </c>
    </row>
    <row r="26" spans="1:14" s="55" customFormat="1" ht="30" customHeight="1" thickBot="1" x14ac:dyDescent="0.3">
      <c r="A26" s="432">
        <v>17</v>
      </c>
      <c r="B26" s="433" t="s">
        <v>476</v>
      </c>
      <c r="C26" s="434"/>
      <c r="D26" s="435"/>
      <c r="E26" s="435"/>
      <c r="F26" s="435"/>
      <c r="G26" s="435"/>
      <c r="H26" s="435"/>
      <c r="I26" s="435"/>
      <c r="J26" s="435"/>
      <c r="K26" s="435"/>
      <c r="L26" s="435"/>
      <c r="M26" s="435"/>
      <c r="N26" s="436"/>
    </row>
    <row r="27" spans="1:14" x14ac:dyDescent="0.25">
      <c r="C27" s="65"/>
    </row>
    <row r="28" spans="1:14" ht="15.6" x14ac:dyDescent="0.25">
      <c r="A28" s="31" t="s">
        <v>22</v>
      </c>
      <c r="B28" s="33" t="s">
        <v>430</v>
      </c>
    </row>
    <row r="29" spans="1:14" ht="15.6" x14ac:dyDescent="0.25">
      <c r="A29" s="31" t="s">
        <v>23</v>
      </c>
      <c r="B29" s="33" t="s">
        <v>431</v>
      </c>
    </row>
    <row r="30" spans="1:14" ht="15.6" x14ac:dyDescent="0.25">
      <c r="A30" s="31" t="s">
        <v>24</v>
      </c>
      <c r="B30" s="33" t="s">
        <v>432</v>
      </c>
    </row>
    <row r="31" spans="1:14" ht="15.6" x14ac:dyDescent="0.25">
      <c r="A31" s="31" t="s">
        <v>70</v>
      </c>
      <c r="B31" s="33" t="s">
        <v>406</v>
      </c>
    </row>
    <row r="32" spans="1:14" ht="15.6" x14ac:dyDescent="0.25">
      <c r="A32" s="59" t="s">
        <v>79</v>
      </c>
      <c r="B32" s="65" t="s">
        <v>410</v>
      </c>
    </row>
    <row r="33" spans="1:2" ht="15.6" x14ac:dyDescent="0.25">
      <c r="A33" s="59" t="s">
        <v>91</v>
      </c>
      <c r="B33" s="32" t="s">
        <v>477</v>
      </c>
    </row>
    <row r="34" spans="1:2" ht="15.6" x14ac:dyDescent="0.25">
      <c r="A34" s="59" t="s">
        <v>404</v>
      </c>
      <c r="B34" s="33" t="s">
        <v>447</v>
      </c>
    </row>
  </sheetData>
  <pageMargins left="0.59055118110236227" right="0.39370078740157483" top="0.98425196850393704" bottom="0.98425196850393704" header="0.51181102362204722" footer="0.51181102362204722"/>
  <pageSetup paperSize="9" scale="59" orientation="landscape" r:id="rId1"/>
  <headerFooter alignWithMargins="0">
    <oddHeader xml:space="preserve">&amp;LStadt Waldkirch - Rechnungsprüfungsamt&amp;C&amp;G&amp;R&amp;"Arial,Fett"Anlage 7&amp;"Arial,Standard"
 &amp;"Arial,Kursiv"(zu § 2 Absatz 3 Satz 2 und § 4 EigBVO-Doppik) </oddHeader>
  </headerFooter>
  <ignoredErrors>
    <ignoredError sqref="J6 L6:M6" numberStoredAsText="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9"/>
  <sheetViews>
    <sheetView view="pageLayout" topLeftCell="A28" zoomScaleNormal="100" workbookViewId="0"/>
  </sheetViews>
  <sheetFormatPr baseColWidth="10" defaultColWidth="11.5546875" defaultRowHeight="13.2" x14ac:dyDescent="0.25"/>
  <cols>
    <col min="1" max="1" width="3.44140625" style="18" customWidth="1"/>
    <col min="2" max="2" width="51.88671875" style="18" customWidth="1"/>
    <col min="3" max="7" width="11.5546875" style="18"/>
    <col min="8" max="8" width="5.5546875" style="18" customWidth="1"/>
    <col min="9" max="16384" width="11.5546875" style="18"/>
  </cols>
  <sheetData>
    <row r="1" spans="1:7" ht="17.399999999999999" x14ac:dyDescent="0.3">
      <c r="A1" s="19" t="s">
        <v>108</v>
      </c>
      <c r="B1" s="19"/>
      <c r="G1" s="55"/>
    </row>
    <row r="2" spans="1:7" ht="13.5" customHeight="1" thickBot="1" x14ac:dyDescent="0.35">
      <c r="A2" s="19"/>
      <c r="B2" s="19"/>
      <c r="E2" s="81"/>
    </row>
    <row r="3" spans="1:7" ht="15" customHeight="1" x14ac:dyDescent="0.25">
      <c r="A3" s="336" t="s">
        <v>28</v>
      </c>
      <c r="B3" s="337" t="s">
        <v>478</v>
      </c>
      <c r="C3" s="337" t="s">
        <v>1</v>
      </c>
      <c r="D3" s="337" t="s">
        <v>1</v>
      </c>
      <c r="E3" s="337" t="s">
        <v>16</v>
      </c>
      <c r="F3" s="337" t="s">
        <v>16</v>
      </c>
      <c r="G3" s="360" t="s">
        <v>16</v>
      </c>
    </row>
    <row r="4" spans="1:7" ht="30" customHeight="1" x14ac:dyDescent="0.25">
      <c r="A4" s="361"/>
      <c r="B4" s="585" t="s">
        <v>109</v>
      </c>
      <c r="C4" s="346" t="s">
        <v>10</v>
      </c>
      <c r="D4" s="346" t="s">
        <v>242</v>
      </c>
      <c r="E4" s="346" t="s">
        <v>243</v>
      </c>
      <c r="F4" s="346" t="s">
        <v>244</v>
      </c>
      <c r="G4" s="362" t="s">
        <v>245</v>
      </c>
    </row>
    <row r="5" spans="1:7" ht="15" customHeight="1" x14ac:dyDescent="0.25">
      <c r="A5" s="343"/>
      <c r="B5" s="585"/>
      <c r="C5" s="351" t="s">
        <v>2</v>
      </c>
      <c r="D5" s="352" t="s">
        <v>2</v>
      </c>
      <c r="E5" s="352" t="s">
        <v>2</v>
      </c>
      <c r="F5" s="352" t="s">
        <v>2</v>
      </c>
      <c r="G5" s="354" t="s">
        <v>2</v>
      </c>
    </row>
    <row r="6" spans="1:7" ht="15" customHeight="1" thickBot="1" x14ac:dyDescent="0.3">
      <c r="A6" s="355"/>
      <c r="B6" s="356"/>
      <c r="C6" s="356" t="s">
        <v>479</v>
      </c>
      <c r="D6" s="356">
        <v>2</v>
      </c>
      <c r="E6" s="356">
        <v>3</v>
      </c>
      <c r="F6" s="356">
        <v>4</v>
      </c>
      <c r="G6" s="359">
        <v>5</v>
      </c>
    </row>
    <row r="7" spans="1:7" ht="15" customHeight="1" x14ac:dyDescent="0.25">
      <c r="A7" s="82">
        <v>1</v>
      </c>
      <c r="B7" s="50" t="s">
        <v>3</v>
      </c>
      <c r="C7" s="526"/>
      <c r="D7" s="526"/>
      <c r="E7" s="526"/>
      <c r="F7" s="526"/>
      <c r="G7" s="527"/>
    </row>
    <row r="8" spans="1:7" ht="15" customHeight="1" x14ac:dyDescent="0.25">
      <c r="A8" s="83">
        <v>2</v>
      </c>
      <c r="B8" s="23" t="s">
        <v>20</v>
      </c>
      <c r="C8" s="528"/>
      <c r="D8" s="528"/>
      <c r="E8" s="528"/>
      <c r="F8" s="528"/>
      <c r="G8" s="529"/>
    </row>
    <row r="9" spans="1:7" ht="15" customHeight="1" x14ac:dyDescent="0.25">
      <c r="A9" s="83">
        <v>3</v>
      </c>
      <c r="B9" s="23" t="s">
        <v>110</v>
      </c>
      <c r="C9" s="528"/>
      <c r="D9" s="528"/>
      <c r="E9" s="528"/>
      <c r="F9" s="528"/>
      <c r="G9" s="529"/>
    </row>
    <row r="10" spans="1:7" ht="15" customHeight="1" x14ac:dyDescent="0.25">
      <c r="A10" s="83">
        <v>4</v>
      </c>
      <c r="B10" s="25" t="s">
        <v>4</v>
      </c>
      <c r="C10" s="528"/>
      <c r="D10" s="528"/>
      <c r="E10" s="528"/>
      <c r="F10" s="528"/>
      <c r="G10" s="529"/>
    </row>
    <row r="11" spans="1:7" ht="15" customHeight="1" x14ac:dyDescent="0.25">
      <c r="A11" s="83">
        <v>5</v>
      </c>
      <c r="B11" s="23" t="s">
        <v>26</v>
      </c>
      <c r="C11" s="528"/>
      <c r="D11" s="528"/>
      <c r="E11" s="528"/>
      <c r="F11" s="528"/>
      <c r="G11" s="529"/>
    </row>
    <row r="12" spans="1:7" ht="15" customHeight="1" x14ac:dyDescent="0.25">
      <c r="A12" s="83">
        <v>6</v>
      </c>
      <c r="B12" s="52" t="s">
        <v>27</v>
      </c>
      <c r="C12" s="528"/>
      <c r="D12" s="528"/>
      <c r="E12" s="528"/>
      <c r="F12" s="528"/>
      <c r="G12" s="529"/>
    </row>
    <row r="13" spans="1:7" ht="15" customHeight="1" x14ac:dyDescent="0.25">
      <c r="A13" s="83">
        <v>7</v>
      </c>
      <c r="B13" s="53" t="s">
        <v>5</v>
      </c>
      <c r="C13" s="528"/>
      <c r="D13" s="528"/>
      <c r="E13" s="528"/>
      <c r="F13" s="528"/>
      <c r="G13" s="529"/>
    </row>
    <row r="14" spans="1:7" ht="15" customHeight="1" x14ac:dyDescent="0.25">
      <c r="A14" s="83">
        <v>8</v>
      </c>
      <c r="B14" s="25" t="s">
        <v>12</v>
      </c>
      <c r="C14" s="528"/>
      <c r="D14" s="528"/>
      <c r="E14" s="528"/>
      <c r="F14" s="528"/>
      <c r="G14" s="529"/>
    </row>
    <row r="15" spans="1:7" ht="15" customHeight="1" x14ac:dyDescent="0.25">
      <c r="A15" s="83">
        <v>9</v>
      </c>
      <c r="B15" s="52" t="s">
        <v>6</v>
      </c>
      <c r="C15" s="528"/>
      <c r="D15" s="528"/>
      <c r="E15" s="528"/>
      <c r="F15" s="528"/>
      <c r="G15" s="529"/>
    </row>
    <row r="16" spans="1:7" ht="15" customHeight="1" x14ac:dyDescent="0.25">
      <c r="A16" s="83">
        <v>10</v>
      </c>
      <c r="B16" s="53" t="s">
        <v>231</v>
      </c>
      <c r="C16" s="528"/>
      <c r="D16" s="528"/>
      <c r="E16" s="528"/>
      <c r="F16" s="528"/>
      <c r="G16" s="529"/>
    </row>
    <row r="17" spans="1:7" ht="30" customHeight="1" x14ac:dyDescent="0.25">
      <c r="A17" s="84">
        <v>11</v>
      </c>
      <c r="B17" s="24" t="s">
        <v>237</v>
      </c>
      <c r="C17" s="197">
        <f>SUM(C7:C16)</f>
        <v>0</v>
      </c>
      <c r="D17" s="197">
        <f>SUM(D7:D16)</f>
        <v>0</v>
      </c>
      <c r="E17" s="197">
        <f t="shared" ref="E17:G17" si="0">SUM(E7:E16)</f>
        <v>0</v>
      </c>
      <c r="F17" s="197">
        <f t="shared" si="0"/>
        <v>0</v>
      </c>
      <c r="G17" s="394">
        <f t="shared" si="0"/>
        <v>0</v>
      </c>
    </row>
    <row r="18" spans="1:7" ht="15" customHeight="1" x14ac:dyDescent="0.25">
      <c r="A18" s="83">
        <v>12</v>
      </c>
      <c r="B18" s="53" t="s">
        <v>7</v>
      </c>
      <c r="C18" s="528"/>
      <c r="D18" s="528"/>
      <c r="E18" s="528"/>
      <c r="F18" s="528"/>
      <c r="G18" s="529"/>
    </row>
    <row r="19" spans="1:7" ht="15" customHeight="1" x14ac:dyDescent="0.25">
      <c r="A19" s="83">
        <v>13</v>
      </c>
      <c r="B19" s="53" t="s">
        <v>8</v>
      </c>
      <c r="C19" s="528"/>
      <c r="D19" s="528"/>
      <c r="E19" s="528"/>
      <c r="F19" s="528"/>
      <c r="G19" s="529"/>
    </row>
    <row r="20" spans="1:7" ht="15" customHeight="1" x14ac:dyDescent="0.25">
      <c r="A20" s="83">
        <v>14</v>
      </c>
      <c r="B20" s="25" t="s">
        <v>9</v>
      </c>
      <c r="C20" s="528"/>
      <c r="D20" s="528"/>
      <c r="E20" s="528"/>
      <c r="F20" s="528"/>
      <c r="G20" s="529"/>
    </row>
    <row r="21" spans="1:7" ht="15" customHeight="1" x14ac:dyDescent="0.25">
      <c r="A21" s="83">
        <v>15</v>
      </c>
      <c r="B21" s="52" t="s">
        <v>21</v>
      </c>
      <c r="C21" s="528"/>
      <c r="D21" s="528"/>
      <c r="E21" s="528"/>
      <c r="F21" s="528"/>
      <c r="G21" s="529"/>
    </row>
    <row r="22" spans="1:7" ht="15" customHeight="1" x14ac:dyDescent="0.25">
      <c r="A22" s="83">
        <v>16</v>
      </c>
      <c r="B22" s="53" t="s">
        <v>13</v>
      </c>
      <c r="C22" s="528"/>
      <c r="D22" s="528"/>
      <c r="E22" s="528"/>
      <c r="F22" s="528"/>
      <c r="G22" s="529"/>
    </row>
    <row r="23" spans="1:7" ht="15" customHeight="1" x14ac:dyDescent="0.25">
      <c r="A23" s="83">
        <v>17</v>
      </c>
      <c r="B23" s="53" t="s">
        <v>14</v>
      </c>
      <c r="C23" s="528"/>
      <c r="D23" s="528"/>
      <c r="E23" s="528"/>
      <c r="F23" s="528"/>
      <c r="G23" s="529"/>
    </row>
    <row r="24" spans="1:7" ht="15" customHeight="1" x14ac:dyDescent="0.25">
      <c r="A24" s="83">
        <v>18</v>
      </c>
      <c r="B24" s="53" t="s">
        <v>233</v>
      </c>
      <c r="C24" s="528"/>
      <c r="D24" s="528"/>
      <c r="E24" s="528"/>
      <c r="F24" s="528"/>
      <c r="G24" s="529"/>
    </row>
    <row r="25" spans="1:7" ht="30" customHeight="1" x14ac:dyDescent="0.25">
      <c r="A25" s="84">
        <v>19</v>
      </c>
      <c r="B25" s="85" t="s">
        <v>238</v>
      </c>
      <c r="C25" s="197">
        <f>SUM(C18:C24)</f>
        <v>0</v>
      </c>
      <c r="D25" s="197">
        <f>SUM(D18:D24)</f>
        <v>0</v>
      </c>
      <c r="E25" s="197">
        <f t="shared" ref="E25:G25" si="1">SUM(E18:E24)</f>
        <v>0</v>
      </c>
      <c r="F25" s="197">
        <f t="shared" si="1"/>
        <v>0</v>
      </c>
      <c r="G25" s="394">
        <f t="shared" si="1"/>
        <v>0</v>
      </c>
    </row>
    <row r="26" spans="1:7" ht="30" customHeight="1" x14ac:dyDescent="0.25">
      <c r="A26" s="84">
        <v>20</v>
      </c>
      <c r="B26" s="85" t="s">
        <v>236</v>
      </c>
      <c r="C26" s="197">
        <f>C17-C25</f>
        <v>0</v>
      </c>
      <c r="D26" s="197">
        <f>D17-D25</f>
        <v>0</v>
      </c>
      <c r="E26" s="197">
        <f t="shared" ref="E26:G26" si="2">E17-E25</f>
        <v>0</v>
      </c>
      <c r="F26" s="197">
        <f t="shared" si="2"/>
        <v>0</v>
      </c>
      <c r="G26" s="394">
        <f t="shared" si="2"/>
        <v>0</v>
      </c>
    </row>
    <row r="27" spans="1:7" ht="39.9" customHeight="1" x14ac:dyDescent="0.25">
      <c r="A27" s="134" t="s">
        <v>208</v>
      </c>
      <c r="B27" s="53" t="s">
        <v>207</v>
      </c>
      <c r="C27" s="528"/>
      <c r="D27" s="528"/>
      <c r="E27" s="528"/>
      <c r="F27" s="528"/>
      <c r="G27" s="529"/>
    </row>
    <row r="28" spans="1:7" ht="27.9" customHeight="1" thickBot="1" x14ac:dyDescent="0.3">
      <c r="A28" s="127">
        <v>22</v>
      </c>
      <c r="B28" s="133" t="s">
        <v>206</v>
      </c>
      <c r="C28" s="530"/>
      <c r="D28" s="530"/>
      <c r="E28" s="530"/>
      <c r="F28" s="530"/>
      <c r="G28" s="531"/>
    </row>
    <row r="29" spans="1:7" ht="14.4" customHeight="1" x14ac:dyDescent="0.25">
      <c r="A29" s="87"/>
      <c r="B29" s="88"/>
      <c r="C29" s="89"/>
      <c r="D29" s="89"/>
      <c r="E29" s="89"/>
      <c r="F29" s="89"/>
      <c r="G29" s="89"/>
    </row>
    <row r="30" spans="1:7" ht="14.4" customHeight="1" x14ac:dyDescent="0.25">
      <c r="A30" s="90" t="s">
        <v>103</v>
      </c>
      <c r="B30" s="586" t="s">
        <v>267</v>
      </c>
      <c r="C30" s="587"/>
      <c r="D30" s="587"/>
      <c r="E30" s="587"/>
      <c r="F30" s="587"/>
      <c r="G30" s="587"/>
    </row>
    <row r="31" spans="1:7" ht="15" customHeight="1" x14ac:dyDescent="0.25">
      <c r="A31" s="90" t="s">
        <v>104</v>
      </c>
      <c r="B31" s="65" t="s">
        <v>241</v>
      </c>
      <c r="C31" s="89"/>
      <c r="D31" s="89"/>
      <c r="E31" s="89"/>
      <c r="F31" s="89"/>
    </row>
    <row r="32" spans="1:7" ht="14.1" customHeight="1" thickBot="1" x14ac:dyDescent="0.3">
      <c r="A32" s="20"/>
      <c r="B32" s="20"/>
      <c r="C32" s="60"/>
      <c r="D32" s="20"/>
      <c r="E32" s="20"/>
      <c r="F32" s="20"/>
      <c r="G32" s="37"/>
    </row>
    <row r="33" spans="1:7" s="91" customFormat="1" ht="15" customHeight="1" x14ac:dyDescent="0.25">
      <c r="A33" s="336" t="s">
        <v>28</v>
      </c>
      <c r="B33" s="337" t="s">
        <v>480</v>
      </c>
      <c r="C33" s="337" t="s">
        <v>1</v>
      </c>
      <c r="D33" s="337" t="s">
        <v>1</v>
      </c>
      <c r="E33" s="337" t="s">
        <v>16</v>
      </c>
      <c r="F33" s="337" t="s">
        <v>16</v>
      </c>
      <c r="G33" s="360" t="s">
        <v>16</v>
      </c>
    </row>
    <row r="34" spans="1:7" ht="30" customHeight="1" x14ac:dyDescent="0.25">
      <c r="A34" s="361"/>
      <c r="B34" s="525" t="s">
        <v>111</v>
      </c>
      <c r="C34" s="346" t="s">
        <v>10</v>
      </c>
      <c r="D34" s="346" t="s">
        <v>242</v>
      </c>
      <c r="E34" s="346" t="s">
        <v>243</v>
      </c>
      <c r="F34" s="346" t="s">
        <v>244</v>
      </c>
      <c r="G34" s="362" t="s">
        <v>245</v>
      </c>
    </row>
    <row r="35" spans="1:7" ht="15" customHeight="1" x14ac:dyDescent="0.25">
      <c r="A35" s="343"/>
      <c r="B35" s="350"/>
      <c r="C35" s="351" t="s">
        <v>2</v>
      </c>
      <c r="D35" s="352" t="s">
        <v>2</v>
      </c>
      <c r="E35" s="352" t="s">
        <v>2</v>
      </c>
      <c r="F35" s="352" t="s">
        <v>2</v>
      </c>
      <c r="G35" s="354" t="s">
        <v>2</v>
      </c>
    </row>
    <row r="36" spans="1:7" ht="15" customHeight="1" thickBot="1" x14ac:dyDescent="0.3">
      <c r="A36" s="355"/>
      <c r="B36" s="356"/>
      <c r="C36" s="356" t="s">
        <v>479</v>
      </c>
      <c r="D36" s="356">
        <v>2</v>
      </c>
      <c r="E36" s="356">
        <v>3</v>
      </c>
      <c r="F36" s="356">
        <v>4</v>
      </c>
      <c r="G36" s="359">
        <v>5</v>
      </c>
    </row>
    <row r="37" spans="1:7" ht="13.95" customHeight="1" x14ac:dyDescent="0.25">
      <c r="A37" s="56">
        <v>1</v>
      </c>
      <c r="B37" s="21" t="s">
        <v>3</v>
      </c>
      <c r="C37" s="266"/>
      <c r="D37" s="266"/>
      <c r="E37" s="266"/>
      <c r="F37" s="266"/>
      <c r="G37" s="540"/>
    </row>
    <row r="38" spans="1:7" ht="13.95" customHeight="1" x14ac:dyDescent="0.25">
      <c r="A38" s="56">
        <v>2</v>
      </c>
      <c r="B38" s="22" t="s">
        <v>31</v>
      </c>
      <c r="C38" s="266"/>
      <c r="D38" s="266"/>
      <c r="E38" s="266"/>
      <c r="F38" s="266"/>
      <c r="G38" s="540"/>
    </row>
    <row r="39" spans="1:7" ht="13.95" customHeight="1" x14ac:dyDescent="0.25">
      <c r="A39" s="56">
        <v>3</v>
      </c>
      <c r="B39" s="22" t="s">
        <v>112</v>
      </c>
      <c r="C39" s="266"/>
      <c r="D39" s="266"/>
      <c r="E39" s="266"/>
      <c r="F39" s="266"/>
      <c r="G39" s="540"/>
    </row>
    <row r="40" spans="1:7" ht="13.95" customHeight="1" x14ac:dyDescent="0.25">
      <c r="A40" s="56">
        <v>4</v>
      </c>
      <c r="B40" s="22" t="s">
        <v>26</v>
      </c>
      <c r="C40" s="266"/>
      <c r="D40" s="266"/>
      <c r="E40" s="266"/>
      <c r="F40" s="266"/>
      <c r="G40" s="540"/>
    </row>
    <row r="41" spans="1:7" ht="13.95" customHeight="1" x14ac:dyDescent="0.25">
      <c r="A41" s="56">
        <v>5</v>
      </c>
      <c r="B41" s="22" t="s">
        <v>27</v>
      </c>
      <c r="C41" s="266"/>
      <c r="D41" s="266"/>
      <c r="E41" s="266"/>
      <c r="F41" s="266"/>
      <c r="G41" s="540"/>
    </row>
    <row r="42" spans="1:7" ht="15" customHeight="1" x14ac:dyDescent="0.25">
      <c r="A42" s="56">
        <v>6</v>
      </c>
      <c r="B42" s="22" t="s">
        <v>5</v>
      </c>
      <c r="C42" s="266"/>
      <c r="D42" s="266"/>
      <c r="E42" s="266"/>
      <c r="F42" s="266"/>
      <c r="G42" s="540"/>
    </row>
    <row r="43" spans="1:7" ht="15" customHeight="1" x14ac:dyDescent="0.25">
      <c r="A43" s="56">
        <v>7</v>
      </c>
      <c r="B43" s="22" t="s">
        <v>33</v>
      </c>
      <c r="C43" s="266"/>
      <c r="D43" s="266"/>
      <c r="E43" s="266"/>
      <c r="F43" s="266"/>
      <c r="G43" s="540"/>
    </row>
    <row r="44" spans="1:7" ht="15" customHeight="1" x14ac:dyDescent="0.25">
      <c r="A44" s="56">
        <v>8</v>
      </c>
      <c r="B44" s="22" t="s">
        <v>248</v>
      </c>
      <c r="C44" s="213"/>
      <c r="D44" s="266"/>
      <c r="E44" s="266"/>
      <c r="F44" s="266"/>
      <c r="G44" s="540"/>
    </row>
    <row r="45" spans="1:7" ht="30" customHeight="1" x14ac:dyDescent="0.25">
      <c r="A45" s="111">
        <v>9</v>
      </c>
      <c r="B45" s="112" t="s">
        <v>249</v>
      </c>
      <c r="C45" s="541">
        <f>SUM(C37:C44)</f>
        <v>0</v>
      </c>
      <c r="D45" s="541">
        <f>SUM(D37:D44)</f>
        <v>0</v>
      </c>
      <c r="E45" s="541">
        <f t="shared" ref="E45:G45" si="3">SUM(E37:E44)</f>
        <v>0</v>
      </c>
      <c r="F45" s="541">
        <f t="shared" si="3"/>
        <v>0</v>
      </c>
      <c r="G45" s="542">
        <f t="shared" si="3"/>
        <v>0</v>
      </c>
    </row>
    <row r="46" spans="1:7" x14ac:dyDescent="0.25">
      <c r="A46" s="56">
        <v>10</v>
      </c>
      <c r="B46" s="23" t="s">
        <v>34</v>
      </c>
      <c r="C46" s="534"/>
      <c r="D46" s="534"/>
      <c r="E46" s="528"/>
      <c r="F46" s="528"/>
      <c r="G46" s="535"/>
    </row>
    <row r="47" spans="1:7" x14ac:dyDescent="0.25">
      <c r="A47" s="56">
        <v>11</v>
      </c>
      <c r="B47" s="23" t="s">
        <v>35</v>
      </c>
      <c r="C47" s="534"/>
      <c r="D47" s="534"/>
      <c r="E47" s="528"/>
      <c r="F47" s="528"/>
      <c r="G47" s="535"/>
    </row>
    <row r="48" spans="1:7" x14ac:dyDescent="0.25">
      <c r="A48" s="56">
        <v>12</v>
      </c>
      <c r="B48" s="23" t="s">
        <v>36</v>
      </c>
      <c r="C48" s="534"/>
      <c r="D48" s="534"/>
      <c r="E48" s="528"/>
      <c r="F48" s="528"/>
      <c r="G48" s="535"/>
    </row>
    <row r="49" spans="1:7" x14ac:dyDescent="0.25">
      <c r="A49" s="56">
        <v>13</v>
      </c>
      <c r="B49" s="23" t="s">
        <v>37</v>
      </c>
      <c r="C49" s="534"/>
      <c r="D49" s="534"/>
      <c r="E49" s="528"/>
      <c r="F49" s="528"/>
      <c r="G49" s="535"/>
    </row>
    <row r="50" spans="1:7" x14ac:dyDescent="0.25">
      <c r="A50" s="56">
        <v>14</v>
      </c>
      <c r="B50" s="23" t="s">
        <v>38</v>
      </c>
      <c r="C50" s="534"/>
      <c r="D50" s="534"/>
      <c r="E50" s="528"/>
      <c r="F50" s="528"/>
      <c r="G50" s="535"/>
    </row>
    <row r="51" spans="1:7" x14ac:dyDescent="0.25">
      <c r="A51" s="56">
        <v>15</v>
      </c>
      <c r="B51" s="23" t="s">
        <v>250</v>
      </c>
      <c r="C51" s="534"/>
      <c r="D51" s="534"/>
      <c r="E51" s="528"/>
      <c r="F51" s="528"/>
      <c r="G51" s="535"/>
    </row>
    <row r="52" spans="1:7" ht="30" customHeight="1" x14ac:dyDescent="0.25">
      <c r="A52" s="111">
        <v>16</v>
      </c>
      <c r="B52" s="110" t="s">
        <v>251</v>
      </c>
      <c r="C52" s="532">
        <f>SUM(C46:C51)</f>
        <v>0</v>
      </c>
      <c r="D52" s="532">
        <f>SUM(D46:D51)</f>
        <v>0</v>
      </c>
      <c r="E52" s="532">
        <f t="shared" ref="E52:G52" si="4">SUM(E46:E51)</f>
        <v>0</v>
      </c>
      <c r="F52" s="532">
        <f t="shared" si="4"/>
        <v>0</v>
      </c>
      <c r="G52" s="533">
        <f t="shared" si="4"/>
        <v>0</v>
      </c>
    </row>
    <row r="53" spans="1:7" ht="30" customHeight="1" x14ac:dyDescent="0.25">
      <c r="A53" s="54">
        <v>17</v>
      </c>
      <c r="B53" s="24" t="s">
        <v>240</v>
      </c>
      <c r="C53" s="205">
        <f>C45-C52</f>
        <v>0</v>
      </c>
      <c r="D53" s="205">
        <f>D45-D52</f>
        <v>0</v>
      </c>
      <c r="E53" s="205">
        <f t="shared" ref="E53:G53" si="5">E45-E52</f>
        <v>0</v>
      </c>
      <c r="F53" s="205">
        <f t="shared" si="5"/>
        <v>0</v>
      </c>
      <c r="G53" s="207">
        <f t="shared" si="5"/>
        <v>0</v>
      </c>
    </row>
    <row r="54" spans="1:7" x14ac:dyDescent="0.25">
      <c r="A54" s="56">
        <v>18</v>
      </c>
      <c r="B54" s="25" t="s">
        <v>39</v>
      </c>
      <c r="C54" s="534"/>
      <c r="D54" s="534"/>
      <c r="E54" s="534"/>
      <c r="F54" s="534"/>
      <c r="G54" s="529"/>
    </row>
    <row r="55" spans="1:7" ht="26.4" x14ac:dyDescent="0.25">
      <c r="A55" s="58">
        <v>19</v>
      </c>
      <c r="B55" s="26" t="s">
        <v>40</v>
      </c>
      <c r="C55" s="213"/>
      <c r="D55" s="213"/>
      <c r="E55" s="213"/>
      <c r="F55" s="213"/>
      <c r="G55" s="536"/>
    </row>
    <row r="56" spans="1:7" x14ac:dyDescent="0.25">
      <c r="A56" s="58">
        <v>20</v>
      </c>
      <c r="B56" s="27" t="s">
        <v>41</v>
      </c>
      <c r="C56" s="213"/>
      <c r="D56" s="213"/>
      <c r="E56" s="213"/>
      <c r="F56" s="213"/>
      <c r="G56" s="536"/>
    </row>
    <row r="57" spans="1:7" x14ac:dyDescent="0.25">
      <c r="A57" s="58">
        <v>21</v>
      </c>
      <c r="B57" s="27" t="s">
        <v>42</v>
      </c>
      <c r="C57" s="213"/>
      <c r="D57" s="213"/>
      <c r="E57" s="213"/>
      <c r="F57" s="213"/>
      <c r="G57" s="536"/>
    </row>
    <row r="58" spans="1:7" x14ac:dyDescent="0.25">
      <c r="A58" s="58">
        <v>22</v>
      </c>
      <c r="B58" s="27" t="s">
        <v>43</v>
      </c>
      <c r="C58" s="213"/>
      <c r="D58" s="213"/>
      <c r="E58" s="213"/>
      <c r="F58" s="213"/>
      <c r="G58" s="536"/>
    </row>
    <row r="59" spans="1:7" ht="30" customHeight="1" x14ac:dyDescent="0.25">
      <c r="A59" s="54">
        <v>23</v>
      </c>
      <c r="B59" s="24" t="s">
        <v>44</v>
      </c>
      <c r="C59" s="205">
        <f>SUM(C54:C58)</f>
        <v>0</v>
      </c>
      <c r="D59" s="205">
        <f>SUM(D54:D58)</f>
        <v>0</v>
      </c>
      <c r="E59" s="205">
        <f t="shared" ref="E59:G59" si="6">SUM(E54:E58)</f>
        <v>0</v>
      </c>
      <c r="F59" s="205">
        <f t="shared" si="6"/>
        <v>0</v>
      </c>
      <c r="G59" s="207">
        <f t="shared" si="6"/>
        <v>0</v>
      </c>
    </row>
    <row r="60" spans="1:7" ht="26.4" x14ac:dyDescent="0.25">
      <c r="A60" s="58">
        <v>24</v>
      </c>
      <c r="B60" s="27" t="s">
        <v>45</v>
      </c>
      <c r="C60" s="213"/>
      <c r="D60" s="213"/>
      <c r="E60" s="213"/>
      <c r="F60" s="213"/>
      <c r="G60" s="536"/>
    </row>
    <row r="61" spans="1:7" x14ac:dyDescent="0.25">
      <c r="A61" s="58">
        <v>25</v>
      </c>
      <c r="B61" s="27" t="s">
        <v>46</v>
      </c>
      <c r="C61" s="213"/>
      <c r="D61" s="213"/>
      <c r="E61" s="213"/>
      <c r="F61" s="213"/>
      <c r="G61" s="536"/>
    </row>
    <row r="62" spans="1:7" ht="26.4" x14ac:dyDescent="0.25">
      <c r="A62" s="58">
        <v>26</v>
      </c>
      <c r="B62" s="27" t="s">
        <v>47</v>
      </c>
      <c r="C62" s="213"/>
      <c r="D62" s="213"/>
      <c r="E62" s="213"/>
      <c r="F62" s="213"/>
      <c r="G62" s="536"/>
    </row>
    <row r="63" spans="1:7" x14ac:dyDescent="0.25">
      <c r="A63" s="58">
        <v>27</v>
      </c>
      <c r="B63" s="27" t="s">
        <v>48</v>
      </c>
      <c r="C63" s="213"/>
      <c r="D63" s="213"/>
      <c r="E63" s="213"/>
      <c r="F63" s="213"/>
      <c r="G63" s="536"/>
    </row>
    <row r="64" spans="1:7" x14ac:dyDescent="0.25">
      <c r="A64" s="58">
        <v>28</v>
      </c>
      <c r="B64" s="27" t="s">
        <v>49</v>
      </c>
      <c r="C64" s="213"/>
      <c r="D64" s="213"/>
      <c r="E64" s="213"/>
      <c r="F64" s="213"/>
      <c r="G64" s="536"/>
    </row>
    <row r="65" spans="1:10" ht="26.4" x14ac:dyDescent="0.25">
      <c r="A65" s="58">
        <v>29</v>
      </c>
      <c r="B65" s="27" t="s">
        <v>50</v>
      </c>
      <c r="C65" s="213"/>
      <c r="D65" s="213"/>
      <c r="E65" s="213"/>
      <c r="F65" s="213"/>
      <c r="G65" s="536"/>
    </row>
    <row r="66" spans="1:10" ht="30" customHeight="1" x14ac:dyDescent="0.25">
      <c r="A66" s="54">
        <v>30</v>
      </c>
      <c r="B66" s="24" t="s">
        <v>51</v>
      </c>
      <c r="C66" s="205">
        <f>SUM(C60:C65)</f>
        <v>0</v>
      </c>
      <c r="D66" s="205">
        <f>SUM(D60:D65)</f>
        <v>0</v>
      </c>
      <c r="E66" s="205">
        <f t="shared" ref="E66:G66" si="7">SUM(E60:E65)</f>
        <v>0</v>
      </c>
      <c r="F66" s="205">
        <f t="shared" si="7"/>
        <v>0</v>
      </c>
      <c r="G66" s="207">
        <f t="shared" si="7"/>
        <v>0</v>
      </c>
    </row>
    <row r="67" spans="1:10" ht="37.5" customHeight="1" x14ac:dyDescent="0.25">
      <c r="A67" s="54">
        <v>31</v>
      </c>
      <c r="B67" s="24" t="s">
        <v>52</v>
      </c>
      <c r="C67" s="205">
        <f>C59-C66</f>
        <v>0</v>
      </c>
      <c r="D67" s="205">
        <f>D59-D66</f>
        <v>0</v>
      </c>
      <c r="E67" s="205">
        <f t="shared" ref="E67:G67" si="8">E59-E66</f>
        <v>0</v>
      </c>
      <c r="F67" s="205">
        <f t="shared" si="8"/>
        <v>0</v>
      </c>
      <c r="G67" s="207">
        <f t="shared" si="8"/>
        <v>0</v>
      </c>
    </row>
    <row r="68" spans="1:10" ht="30" customHeight="1" x14ac:dyDescent="0.25">
      <c r="A68" s="54">
        <v>32</v>
      </c>
      <c r="B68" s="24" t="s">
        <v>53</v>
      </c>
      <c r="C68" s="205">
        <f>C53+C67</f>
        <v>0</v>
      </c>
      <c r="D68" s="205">
        <f>D53+D67</f>
        <v>0</v>
      </c>
      <c r="E68" s="205">
        <f t="shared" ref="E68:G68" si="9">E53+E67</f>
        <v>0</v>
      </c>
      <c r="F68" s="205">
        <f t="shared" si="9"/>
        <v>0</v>
      </c>
      <c r="G68" s="207">
        <f t="shared" si="9"/>
        <v>0</v>
      </c>
    </row>
    <row r="69" spans="1:10" ht="26.4" x14ac:dyDescent="0.25">
      <c r="A69" s="58">
        <v>33</v>
      </c>
      <c r="B69" s="27" t="s">
        <v>54</v>
      </c>
      <c r="C69" s="213"/>
      <c r="D69" s="213"/>
      <c r="E69" s="213"/>
      <c r="F69" s="213"/>
      <c r="G69" s="536"/>
    </row>
    <row r="70" spans="1:10" x14ac:dyDescent="0.25">
      <c r="A70" s="58" t="s">
        <v>211</v>
      </c>
      <c r="B70" s="27" t="s">
        <v>213</v>
      </c>
      <c r="C70" s="213"/>
      <c r="D70" s="213"/>
      <c r="E70" s="213"/>
      <c r="F70" s="213"/>
      <c r="G70" s="536"/>
    </row>
    <row r="71" spans="1:10" ht="26.4" x14ac:dyDescent="0.25">
      <c r="A71" s="58">
        <v>34</v>
      </c>
      <c r="B71" s="27" t="s">
        <v>55</v>
      </c>
      <c r="C71" s="213"/>
      <c r="D71" s="213"/>
      <c r="E71" s="213"/>
      <c r="F71" s="213"/>
      <c r="G71" s="536"/>
    </row>
    <row r="72" spans="1:10" x14ac:dyDescent="0.25">
      <c r="A72" s="58" t="s">
        <v>212</v>
      </c>
      <c r="B72" s="27" t="s">
        <v>214</v>
      </c>
      <c r="C72" s="213"/>
      <c r="D72" s="213"/>
      <c r="E72" s="213"/>
      <c r="F72" s="213"/>
      <c r="G72" s="536"/>
    </row>
    <row r="73" spans="1:10" ht="39.6" x14ac:dyDescent="0.25">
      <c r="A73" s="54">
        <v>35</v>
      </c>
      <c r="B73" s="24" t="s">
        <v>215</v>
      </c>
      <c r="C73" s="205">
        <f>C69+C70-C71-C72</f>
        <v>0</v>
      </c>
      <c r="D73" s="205">
        <f>D69+D70-D71-D72</f>
        <v>0</v>
      </c>
      <c r="E73" s="205">
        <f t="shared" ref="E73:G73" si="10">E69+E70-E71-E72</f>
        <v>0</v>
      </c>
      <c r="F73" s="205">
        <f t="shared" si="10"/>
        <v>0</v>
      </c>
      <c r="G73" s="207">
        <f t="shared" si="10"/>
        <v>0</v>
      </c>
    </row>
    <row r="74" spans="1:10" ht="39.6" x14ac:dyDescent="0.25">
      <c r="A74" s="54">
        <v>36</v>
      </c>
      <c r="B74" s="24" t="s">
        <v>223</v>
      </c>
      <c r="C74" s="205">
        <f>C68+C73</f>
        <v>0</v>
      </c>
      <c r="D74" s="205">
        <f>D68+D73</f>
        <v>0</v>
      </c>
      <c r="E74" s="205">
        <f t="shared" ref="E74:G74" si="11">E68+E73</f>
        <v>0</v>
      </c>
      <c r="F74" s="205">
        <f t="shared" si="11"/>
        <v>0</v>
      </c>
      <c r="G74" s="207">
        <f t="shared" si="11"/>
        <v>0</v>
      </c>
    </row>
    <row r="75" spans="1:10" ht="39.6" x14ac:dyDescent="0.25">
      <c r="A75" s="543" t="s">
        <v>521</v>
      </c>
      <c r="B75" s="27" t="s">
        <v>520</v>
      </c>
      <c r="C75" s="213"/>
      <c r="D75" s="213"/>
      <c r="E75" s="213"/>
      <c r="F75" s="213"/>
      <c r="G75" s="536"/>
      <c r="H75" s="32"/>
      <c r="I75" s="32"/>
      <c r="J75" s="32"/>
    </row>
    <row r="76" spans="1:10" ht="27" thickBot="1" x14ac:dyDescent="0.3">
      <c r="A76" s="86">
        <v>38</v>
      </c>
      <c r="B76" s="29" t="s">
        <v>57</v>
      </c>
      <c r="C76" s="537"/>
      <c r="D76" s="537"/>
      <c r="E76" s="538"/>
      <c r="F76" s="538"/>
      <c r="G76" s="539"/>
      <c r="H76" s="32"/>
      <c r="I76" s="32"/>
      <c r="J76" s="32"/>
    </row>
    <row r="78" spans="1:10" ht="14.4" customHeight="1" x14ac:dyDescent="0.25">
      <c r="A78" s="90" t="s">
        <v>103</v>
      </c>
      <c r="B78" s="586" t="s">
        <v>267</v>
      </c>
      <c r="C78" s="586"/>
      <c r="D78" s="586"/>
      <c r="E78" s="586"/>
      <c r="F78" s="586"/>
      <c r="G78" s="586"/>
    </row>
    <row r="79" spans="1:10" ht="15.6" x14ac:dyDescent="0.25">
      <c r="A79" s="90" t="s">
        <v>104</v>
      </c>
      <c r="B79" s="65" t="s">
        <v>411</v>
      </c>
    </row>
  </sheetData>
  <mergeCells count="3">
    <mergeCell ref="B4:B5"/>
    <mergeCell ref="B30:G30"/>
    <mergeCell ref="B78:G78"/>
  </mergeCells>
  <printOptions horizontalCentered="1"/>
  <pageMargins left="0.39370078740157483" right="0.59055118110236227" top="0.98425196850393704" bottom="0.78740157480314965" header="0.51181102362204722" footer="0.51181102362204722"/>
  <pageSetup paperSize="9" scale="74" orientation="portrait" r:id="rId1"/>
  <headerFooter alignWithMargins="0">
    <oddHeader>&amp;LStadt Waldkirch - Rechnungsprüfungsamt&amp;C&amp;G&amp;R&amp;"Arial,Fett"Anlage 8&amp;"Arial,Standard"
&amp;"Arial,Kursiv"(zu § 4 Satz 6 EigBVO-Doppik)</oddHeader>
    <oddFooter>&amp;CSeite &amp;P von &amp;N</oddFooter>
  </headerFooter>
  <rowBreaks count="2" manualBreakCount="2">
    <brk id="31" max="16383" man="1"/>
    <brk id="79"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29"/>
  <sheetViews>
    <sheetView view="pageLayout" topLeftCell="A16" zoomScaleNormal="100" workbookViewId="0"/>
  </sheetViews>
  <sheetFormatPr baseColWidth="10" defaultColWidth="11.44140625" defaultRowHeight="13.2" x14ac:dyDescent="0.25"/>
  <cols>
    <col min="1" max="1" width="3.5546875" style="33" customWidth="1"/>
    <col min="2" max="2" width="45.109375" style="33" customWidth="1"/>
    <col min="3" max="3" width="14.33203125" style="33" customWidth="1"/>
    <col min="4" max="4" width="11.33203125" style="33" customWidth="1"/>
    <col min="5" max="5" width="12.44140625" style="33" customWidth="1"/>
    <col min="6" max="11" width="11.33203125" style="33" customWidth="1"/>
    <col min="12" max="16384" width="11.44140625" style="33"/>
  </cols>
  <sheetData>
    <row r="1" spans="1:11" ht="34.5" customHeight="1" thickBot="1" x14ac:dyDescent="0.3">
      <c r="A1" s="92" t="s">
        <v>482</v>
      </c>
      <c r="B1" s="55"/>
    </row>
    <row r="2" spans="1:11" ht="15" customHeight="1" x14ac:dyDescent="0.3">
      <c r="A2" s="336" t="s">
        <v>28</v>
      </c>
      <c r="B2" s="337" t="s">
        <v>524</v>
      </c>
      <c r="C2" s="338" t="s">
        <v>427</v>
      </c>
      <c r="D2" s="339" t="s">
        <v>81</v>
      </c>
      <c r="E2" s="338" t="s">
        <v>265</v>
      </c>
      <c r="F2" s="339" t="s">
        <v>1</v>
      </c>
      <c r="G2" s="339" t="s">
        <v>1</v>
      </c>
      <c r="H2" s="340" t="s">
        <v>16</v>
      </c>
      <c r="I2" s="340" t="s">
        <v>16</v>
      </c>
      <c r="J2" s="341" t="s">
        <v>16</v>
      </c>
      <c r="K2" s="342" t="s">
        <v>82</v>
      </c>
    </row>
    <row r="3" spans="1:11" ht="41.4" x14ac:dyDescent="0.25">
      <c r="A3" s="343"/>
      <c r="B3" s="344"/>
      <c r="C3" s="345" t="s">
        <v>433</v>
      </c>
      <c r="D3" s="346" t="s">
        <v>83</v>
      </c>
      <c r="E3" s="345" t="s">
        <v>434</v>
      </c>
      <c r="F3" s="346" t="s">
        <v>10</v>
      </c>
      <c r="G3" s="346" t="s">
        <v>247</v>
      </c>
      <c r="H3" s="347" t="s">
        <v>243</v>
      </c>
      <c r="I3" s="347" t="s">
        <v>244</v>
      </c>
      <c r="J3" s="348" t="s">
        <v>245</v>
      </c>
      <c r="K3" s="349" t="s">
        <v>435</v>
      </c>
    </row>
    <row r="4" spans="1:11" ht="15" customHeight="1" x14ac:dyDescent="0.25">
      <c r="A4" s="343"/>
      <c r="B4" s="350"/>
      <c r="C4" s="351" t="s">
        <v>2</v>
      </c>
      <c r="D4" s="352" t="s">
        <v>2</v>
      </c>
      <c r="E4" s="352" t="s">
        <v>2</v>
      </c>
      <c r="F4" s="352" t="s">
        <v>2</v>
      </c>
      <c r="G4" s="352" t="s">
        <v>2</v>
      </c>
      <c r="H4" s="351" t="s">
        <v>2</v>
      </c>
      <c r="I4" s="351" t="s">
        <v>2</v>
      </c>
      <c r="J4" s="353" t="s">
        <v>2</v>
      </c>
      <c r="K4" s="354" t="s">
        <v>2</v>
      </c>
    </row>
    <row r="5" spans="1:11" ht="15" customHeight="1" thickBot="1" x14ac:dyDescent="0.3">
      <c r="A5" s="355"/>
      <c r="B5" s="356"/>
      <c r="C5" s="356" t="s">
        <v>479</v>
      </c>
      <c r="D5" s="356" t="s">
        <v>483</v>
      </c>
      <c r="E5" s="357" t="s">
        <v>484</v>
      </c>
      <c r="F5" s="356">
        <v>4</v>
      </c>
      <c r="G5" s="357" t="s">
        <v>485</v>
      </c>
      <c r="H5" s="357" t="s">
        <v>486</v>
      </c>
      <c r="I5" s="356">
        <v>7</v>
      </c>
      <c r="J5" s="358">
        <v>8</v>
      </c>
      <c r="K5" s="359" t="s">
        <v>487</v>
      </c>
    </row>
    <row r="6" spans="1:11" ht="24.9" customHeight="1" x14ac:dyDescent="0.25">
      <c r="A6" s="588" t="s">
        <v>113</v>
      </c>
      <c r="B6" s="589"/>
      <c r="C6" s="589"/>
      <c r="D6" s="589"/>
      <c r="E6" s="589"/>
      <c r="F6" s="589"/>
      <c r="G6" s="589"/>
      <c r="H6" s="589"/>
      <c r="I6" s="589"/>
      <c r="J6" s="589"/>
      <c r="K6" s="590"/>
    </row>
    <row r="7" spans="1:11" x14ac:dyDescent="0.25">
      <c r="A7" s="56">
        <v>1</v>
      </c>
      <c r="B7" s="23" t="s">
        <v>39</v>
      </c>
      <c r="C7" s="244"/>
      <c r="D7" s="245"/>
      <c r="E7" s="245"/>
      <c r="F7" s="245"/>
      <c r="G7" s="245"/>
      <c r="H7" s="245"/>
      <c r="I7" s="245"/>
      <c r="J7" s="246"/>
      <c r="K7" s="247"/>
    </row>
    <row r="8" spans="1:11" ht="26.4" x14ac:dyDescent="0.25">
      <c r="A8" s="58">
        <v>2</v>
      </c>
      <c r="B8" s="26" t="s">
        <v>40</v>
      </c>
      <c r="C8" s="196"/>
      <c r="D8" s="245"/>
      <c r="E8" s="245"/>
      <c r="F8" s="245"/>
      <c r="G8" s="187"/>
      <c r="H8" s="187"/>
      <c r="I8" s="187"/>
      <c r="J8" s="200"/>
      <c r="K8" s="199"/>
    </row>
    <row r="9" spans="1:11" ht="26.4" x14ac:dyDescent="0.25">
      <c r="A9" s="58">
        <v>3</v>
      </c>
      <c r="B9" s="27" t="s">
        <v>114</v>
      </c>
      <c r="C9" s="196"/>
      <c r="D9" s="245"/>
      <c r="E9" s="245"/>
      <c r="F9" s="245"/>
      <c r="G9" s="187"/>
      <c r="H9" s="187"/>
      <c r="I9" s="187"/>
      <c r="J9" s="200"/>
      <c r="K9" s="199"/>
    </row>
    <row r="10" spans="1:11" ht="26.4" x14ac:dyDescent="0.25">
      <c r="A10" s="58">
        <v>4</v>
      </c>
      <c r="B10" s="27" t="s">
        <v>42</v>
      </c>
      <c r="C10" s="196"/>
      <c r="D10" s="245"/>
      <c r="E10" s="245"/>
      <c r="F10" s="245"/>
      <c r="G10" s="187"/>
      <c r="H10" s="187"/>
      <c r="I10" s="187"/>
      <c r="J10" s="200"/>
      <c r="K10" s="199"/>
    </row>
    <row r="11" spans="1:11" x14ac:dyDescent="0.25">
      <c r="A11" s="58">
        <v>5</v>
      </c>
      <c r="B11" s="27" t="s">
        <v>43</v>
      </c>
      <c r="C11" s="196"/>
      <c r="D11" s="245"/>
      <c r="E11" s="245"/>
      <c r="F11" s="245"/>
      <c r="G11" s="187"/>
      <c r="H11" s="187"/>
      <c r="I11" s="187"/>
      <c r="J11" s="200"/>
      <c r="K11" s="199"/>
    </row>
    <row r="12" spans="1:11" ht="26.1" customHeight="1" x14ac:dyDescent="0.25">
      <c r="A12" s="93">
        <v>6</v>
      </c>
      <c r="B12" s="24" t="s">
        <v>115</v>
      </c>
      <c r="C12" s="202">
        <f>SUM(C7:C11)</f>
        <v>0</v>
      </c>
      <c r="D12" s="186">
        <f>SUM(D7:D11)</f>
        <v>0</v>
      </c>
      <c r="E12" s="202">
        <f t="shared" ref="E12:K12" si="0">SUM(E7:E11)</f>
        <v>0</v>
      </c>
      <c r="F12" s="186">
        <f t="shared" si="0"/>
        <v>0</v>
      </c>
      <c r="G12" s="202">
        <f t="shared" si="0"/>
        <v>0</v>
      </c>
      <c r="H12" s="186">
        <f t="shared" si="0"/>
        <v>0</v>
      </c>
      <c r="I12" s="202">
        <f t="shared" si="0"/>
        <v>0</v>
      </c>
      <c r="J12" s="186">
        <f t="shared" si="0"/>
        <v>0</v>
      </c>
      <c r="K12" s="422">
        <f t="shared" si="0"/>
        <v>0</v>
      </c>
    </row>
    <row r="13" spans="1:11" ht="26.4" x14ac:dyDescent="0.25">
      <c r="A13" s="58">
        <v>7</v>
      </c>
      <c r="B13" s="27" t="s">
        <v>45</v>
      </c>
      <c r="C13" s="196"/>
      <c r="D13" s="245"/>
      <c r="E13" s="245"/>
      <c r="F13" s="245"/>
      <c r="G13" s="187"/>
      <c r="H13" s="187"/>
      <c r="I13" s="187"/>
      <c r="J13" s="200"/>
      <c r="K13" s="199"/>
    </row>
    <row r="14" spans="1:11" x14ac:dyDescent="0.25">
      <c r="A14" s="58">
        <v>8</v>
      </c>
      <c r="B14" s="27" t="s">
        <v>46</v>
      </c>
      <c r="C14" s="196"/>
      <c r="D14" s="245"/>
      <c r="E14" s="245"/>
      <c r="F14" s="245"/>
      <c r="G14" s="187"/>
      <c r="H14" s="187"/>
      <c r="I14" s="187"/>
      <c r="J14" s="200"/>
      <c r="K14" s="199"/>
    </row>
    <row r="15" spans="1:11" ht="26.4" x14ac:dyDescent="0.25">
      <c r="A15" s="58">
        <v>9</v>
      </c>
      <c r="B15" s="27" t="s">
        <v>47</v>
      </c>
      <c r="C15" s="196"/>
      <c r="D15" s="245"/>
      <c r="E15" s="245"/>
      <c r="F15" s="245"/>
      <c r="G15" s="187"/>
      <c r="H15" s="187"/>
      <c r="I15" s="187"/>
      <c r="J15" s="200"/>
      <c r="K15" s="199"/>
    </row>
    <row r="16" spans="1:11" x14ac:dyDescent="0.25">
      <c r="A16" s="58">
        <v>10</v>
      </c>
      <c r="B16" s="27" t="s">
        <v>48</v>
      </c>
      <c r="C16" s="196"/>
      <c r="D16" s="245"/>
      <c r="E16" s="245"/>
      <c r="F16" s="245"/>
      <c r="G16" s="187"/>
      <c r="H16" s="187"/>
      <c r="I16" s="187"/>
      <c r="J16" s="200"/>
      <c r="K16" s="199"/>
    </row>
    <row r="17" spans="1:12" x14ac:dyDescent="0.25">
      <c r="A17" s="58">
        <v>11</v>
      </c>
      <c r="B17" s="62" t="s">
        <v>49</v>
      </c>
      <c r="C17" s="196"/>
      <c r="D17" s="245"/>
      <c r="E17" s="245"/>
      <c r="F17" s="245"/>
      <c r="G17" s="187"/>
      <c r="H17" s="187"/>
      <c r="I17" s="187"/>
      <c r="J17" s="200"/>
      <c r="K17" s="199"/>
    </row>
    <row r="18" spans="1:12" ht="26.4" x14ac:dyDescent="0.25">
      <c r="A18" s="58">
        <v>12</v>
      </c>
      <c r="B18" s="27" t="s">
        <v>50</v>
      </c>
      <c r="C18" s="196"/>
      <c r="D18" s="245"/>
      <c r="E18" s="245"/>
      <c r="F18" s="245"/>
      <c r="G18" s="187"/>
      <c r="H18" s="187"/>
      <c r="I18" s="187"/>
      <c r="J18" s="200"/>
      <c r="K18" s="199"/>
    </row>
    <row r="19" spans="1:12" ht="37.5" customHeight="1" x14ac:dyDescent="0.25">
      <c r="A19" s="93">
        <v>13</v>
      </c>
      <c r="B19" s="24" t="s">
        <v>513</v>
      </c>
      <c r="C19" s="202">
        <f>SUM(C13:C18)</f>
        <v>0</v>
      </c>
      <c r="D19" s="186">
        <f>SUM(D13:D18)</f>
        <v>0</v>
      </c>
      <c r="E19" s="202">
        <f t="shared" ref="E19:K19" si="1">SUM(E13:E18)</f>
        <v>0</v>
      </c>
      <c r="F19" s="186">
        <f t="shared" si="1"/>
        <v>0</v>
      </c>
      <c r="G19" s="202">
        <f t="shared" si="1"/>
        <v>0</v>
      </c>
      <c r="H19" s="186">
        <f t="shared" si="1"/>
        <v>0</v>
      </c>
      <c r="I19" s="202">
        <f t="shared" si="1"/>
        <v>0</v>
      </c>
      <c r="J19" s="186">
        <f t="shared" si="1"/>
        <v>0</v>
      </c>
      <c r="K19" s="422">
        <f t="shared" si="1"/>
        <v>0</v>
      </c>
    </row>
    <row r="20" spans="1:12" ht="27.6" customHeight="1" x14ac:dyDescent="0.25">
      <c r="A20" s="93">
        <v>14</v>
      </c>
      <c r="B20" s="24" t="s">
        <v>116</v>
      </c>
      <c r="C20" s="202">
        <f>C12-C19</f>
        <v>0</v>
      </c>
      <c r="D20" s="186">
        <f>D12-D19</f>
        <v>0</v>
      </c>
      <c r="E20" s="202">
        <f t="shared" ref="E20:K20" si="2">E12-E19</f>
        <v>0</v>
      </c>
      <c r="F20" s="186">
        <f t="shared" si="2"/>
        <v>0</v>
      </c>
      <c r="G20" s="202">
        <f t="shared" si="2"/>
        <v>0</v>
      </c>
      <c r="H20" s="186">
        <f t="shared" si="2"/>
        <v>0</v>
      </c>
      <c r="I20" s="202">
        <f t="shared" si="2"/>
        <v>0</v>
      </c>
      <c r="J20" s="186">
        <f t="shared" si="2"/>
        <v>0</v>
      </c>
      <c r="K20" s="422">
        <f t="shared" si="2"/>
        <v>0</v>
      </c>
    </row>
    <row r="21" spans="1:12" ht="14.1" customHeight="1" x14ac:dyDescent="0.25">
      <c r="A21" s="58">
        <v>15</v>
      </c>
      <c r="B21" s="27" t="s">
        <v>89</v>
      </c>
      <c r="C21" s="196"/>
      <c r="D21" s="245"/>
      <c r="E21" s="245"/>
      <c r="F21" s="245"/>
      <c r="G21" s="187"/>
      <c r="H21" s="187"/>
      <c r="I21" s="187"/>
      <c r="J21" s="200"/>
      <c r="K21" s="199"/>
      <c r="L21" s="65"/>
    </row>
    <row r="22" spans="1:12" ht="27" thickBot="1" x14ac:dyDescent="0.3">
      <c r="A22" s="94">
        <v>16</v>
      </c>
      <c r="B22" s="51" t="s">
        <v>117</v>
      </c>
      <c r="C22" s="201">
        <f>C19+C21</f>
        <v>0</v>
      </c>
      <c r="D22" s="201">
        <f>D19+D21</f>
        <v>0</v>
      </c>
      <c r="E22" s="201">
        <f t="shared" ref="E22:K22" si="3">E19+E21</f>
        <v>0</v>
      </c>
      <c r="F22" s="201">
        <f t="shared" si="3"/>
        <v>0</v>
      </c>
      <c r="G22" s="201">
        <f t="shared" si="3"/>
        <v>0</v>
      </c>
      <c r="H22" s="201">
        <f t="shared" si="3"/>
        <v>0</v>
      </c>
      <c r="I22" s="201">
        <f t="shared" si="3"/>
        <v>0</v>
      </c>
      <c r="J22" s="201">
        <f t="shared" si="3"/>
        <v>0</v>
      </c>
      <c r="K22" s="423">
        <f t="shared" si="3"/>
        <v>0</v>
      </c>
    </row>
    <row r="24" spans="1:12" ht="15.6" x14ac:dyDescent="0.25">
      <c r="A24" s="31" t="s">
        <v>22</v>
      </c>
      <c r="B24" s="95" t="s">
        <v>266</v>
      </c>
    </row>
    <row r="25" spans="1:12" ht="24.9" customHeight="1" x14ac:dyDescent="0.25">
      <c r="A25" s="96" t="s">
        <v>23</v>
      </c>
      <c r="B25" s="584" t="s">
        <v>118</v>
      </c>
      <c r="C25" s="584"/>
      <c r="D25" s="584"/>
      <c r="E25" s="584"/>
      <c r="F25" s="584"/>
      <c r="G25" s="584"/>
      <c r="H25" s="584"/>
      <c r="I25" s="584"/>
      <c r="J25" s="584"/>
      <c r="K25" s="584"/>
    </row>
    <row r="26" spans="1:12" ht="15.6" x14ac:dyDescent="0.25">
      <c r="A26" s="31" t="s">
        <v>24</v>
      </c>
      <c r="B26" s="95" t="s">
        <v>119</v>
      </c>
    </row>
    <row r="27" spans="1:12" ht="15.6" x14ac:dyDescent="0.25">
      <c r="A27" s="59" t="s">
        <v>78</v>
      </c>
      <c r="B27" s="95" t="s">
        <v>436</v>
      </c>
    </row>
    <row r="28" spans="1:12" ht="15.6" x14ac:dyDescent="0.25">
      <c r="A28" s="59" t="s">
        <v>79</v>
      </c>
      <c r="B28" s="95" t="s">
        <v>406</v>
      </c>
    </row>
    <row r="29" spans="1:12" ht="15.6" x14ac:dyDescent="0.25">
      <c r="A29" s="59" t="s">
        <v>91</v>
      </c>
      <c r="B29" s="95" t="s">
        <v>477</v>
      </c>
    </row>
  </sheetData>
  <mergeCells count="2">
    <mergeCell ref="A6:K6"/>
    <mergeCell ref="B25:K25"/>
  </mergeCells>
  <printOptions horizontalCentered="1"/>
  <pageMargins left="0.78740157480314965" right="0.78740157480314965" top="0.98425196850393704" bottom="0.98425196850393704" header="0.51181102362204722" footer="0.51181102362204722"/>
  <pageSetup paperSize="9" scale="78" orientation="landscape" cellComments="asDisplayed" r:id="rId1"/>
  <headerFooter alignWithMargins="0">
    <oddHeader>&amp;LStadt Waldkirch - Rechnungsprüfungsamt&amp;C&amp;G&amp;R&amp;"Arial,Fett"Anlage 9
&amp;"Arial,Standard" 
&amp;"Arial,Kursiv"(zu § 4 Satz 6 EigBVO-Doppik)</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12</vt:i4>
      </vt:variant>
    </vt:vector>
  </HeadingPairs>
  <TitlesOfParts>
    <vt:vector size="27" baseType="lpstr">
      <vt:lpstr>1 Erfolgsplan</vt:lpstr>
      <vt:lpstr>2 Liquidtätsplan</vt:lpstr>
      <vt:lpstr>3 vorauss. Liquid.-entwickl.</vt:lpstr>
      <vt:lpstr>4 Übers.VE</vt:lpstr>
      <vt:lpstr>5 Schuldenübersicht</vt:lpstr>
      <vt:lpstr>6 innere Darlehen</vt:lpstr>
      <vt:lpstr>7 Investitionsmaßnahmen</vt:lpstr>
      <vt:lpstr>8 extra Finanzplan</vt:lpstr>
      <vt:lpstr>9 extra Investitionsprogramm</vt:lpstr>
      <vt:lpstr>10 Bilanz</vt:lpstr>
      <vt:lpstr>11 Erfolgsrechnung</vt:lpstr>
      <vt:lpstr>12 Liquiditätsrechnung</vt:lpstr>
      <vt:lpstr>13 JA Liquid.Entwicklung</vt:lpstr>
      <vt:lpstr>14 JA Vermögensübersicht</vt:lpstr>
      <vt:lpstr>15 JA Schuldenübersicht</vt:lpstr>
      <vt:lpstr>'10 Bilanz'!Druckbereich</vt:lpstr>
      <vt:lpstr>'11 Erfolgsrechnung'!Druckbereich</vt:lpstr>
      <vt:lpstr>'13 JA Liquid.Entwicklung'!Druckbereich</vt:lpstr>
      <vt:lpstr>'14 JA Vermögensübersicht'!Druckbereich</vt:lpstr>
      <vt:lpstr>'15 JA Schuldenübersicht'!Druckbereich</vt:lpstr>
      <vt:lpstr>'3 vorauss. Liquid.-entwickl.'!Druckbereich</vt:lpstr>
      <vt:lpstr>'4 Übers.VE'!Druckbereich</vt:lpstr>
      <vt:lpstr>'5 Schuldenübersicht'!Druckbereich</vt:lpstr>
      <vt:lpstr>'7 Investitionsmaßnahmen'!Druckbereich</vt:lpstr>
      <vt:lpstr>'8 extra Finanzplan'!Druckbereich</vt:lpstr>
      <vt:lpstr>'12 Liquiditätsrechnung'!Drucktitel</vt:lpstr>
      <vt:lpstr>'8 extra Finanzplan'!Drucktitel</vt:lpstr>
    </vt:vector>
  </TitlesOfParts>
  <Company>DZ, 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 Gesamtergebnishaushalt</dc:title>
  <dc:creator>Böhringer, Ulrich (IM)</dc:creator>
  <cp:lastModifiedBy>marco.wehrle</cp:lastModifiedBy>
  <cp:lastPrinted>2022-09-16T09:13:13Z</cp:lastPrinted>
  <dcterms:created xsi:type="dcterms:W3CDTF">2005-04-13T15:09:59Z</dcterms:created>
  <dcterms:modified xsi:type="dcterms:W3CDTF">2022-09-16T09:14:17Z</dcterms:modified>
</cp:coreProperties>
</file>