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showInkAnnotation="0" defaultThemeVersion="124226"/>
  <mc:AlternateContent xmlns:mc="http://schemas.openxmlformats.org/markup-compatibility/2006">
    <mc:Choice Requires="x15">
      <x15ac:absPath xmlns:x15ac="http://schemas.microsoft.com/office/spreadsheetml/2010/11/ac" url="P:\Gemeinsam\GesetzeVwVLeitfaeden_095.01\"/>
    </mc:Choice>
  </mc:AlternateContent>
  <xr:revisionPtr revIDLastSave="0" documentId="13_ncr:1_{DB28B5FA-C471-4611-8329-BFE5D871E0DE}" xr6:coauthVersionLast="36" xr6:coauthVersionMax="36" xr10:uidLastSave="{00000000-0000-0000-0000-000000000000}"/>
  <bookViews>
    <workbookView xWindow="0" yWindow="0" windowWidth="25200" windowHeight="11175" tabRatio="837" xr2:uid="{00000000-000D-0000-FFFF-FFFF00000000}"/>
  </bookViews>
  <sheets>
    <sheet name="1 Erfolgsplan" sheetId="15" r:id="rId1"/>
    <sheet name="2 Liquidtätsplan" sheetId="16" r:id="rId2"/>
    <sheet name="3 vorauss. Liquid.-entwickl." sheetId="11" r:id="rId3"/>
    <sheet name="4 innere Darlehen" sheetId="14" r:id="rId4"/>
    <sheet name="5 Investitionsmaßnahmen" sheetId="8" r:id="rId5"/>
    <sheet name="6 Bilanz" sheetId="10" r:id="rId6"/>
    <sheet name="7 Liquidtäts-R_direkt" sheetId="17" r:id="rId7"/>
    <sheet name="7 Liquidtäts-R_indirekt" sheetId="18" r:id="rId8"/>
    <sheet name="8 JA Liquid.Entwicklung" sheetId="12" r:id="rId9"/>
  </sheets>
  <externalReferences>
    <externalReference r:id="rId10"/>
    <externalReference r:id="rId11"/>
    <externalReference r:id="rId12"/>
    <externalReference r:id="rId13"/>
  </externalReferences>
  <definedNames>
    <definedName name="Anwendung" localSheetId="2">[1]Wertetabelle!$D$3:$D$5</definedName>
    <definedName name="Anwendung" localSheetId="8">[1]Wertetabelle!$D$3:$D$5</definedName>
    <definedName name="Anwendung">[2]Wertetabelle!$D$3:$D$5</definedName>
    <definedName name="Art" localSheetId="2">[1]Wertetabelle!$A$2:$A$3</definedName>
    <definedName name="Art" localSheetId="8">[1]Wertetabelle!$A$2:$A$3</definedName>
    <definedName name="Art">[2]Wertetabelle!$A$2:$A$3</definedName>
    <definedName name="_xlnm.Print_Area" localSheetId="2">'3 vorauss. Liquid.-entwickl.'!$A$1:$H$25</definedName>
    <definedName name="_xlnm.Print_Area" localSheetId="4">'5 Investitionsmaßnahmen'!$A$1:$N$34</definedName>
    <definedName name="_xlnm.Print_Area" localSheetId="8">'8 JA Liquid.Entwicklung'!$A$1:$E$29</definedName>
    <definedName name="_xlnm.Print_Titles" localSheetId="6">'7 Liquidtäts-R_direkt'!$4:$8</definedName>
    <definedName name="_xlnm.Print_Titles" localSheetId="7">'7 Liquidtäts-R_indirekt'!$4:$8</definedName>
    <definedName name="TEST" localSheetId="2">[3]Wertetabelle!$D$3:$D$5</definedName>
    <definedName name="TEST" localSheetId="8">[3]Wertetabelle!$D$3:$D$5</definedName>
    <definedName name="TEST">[4]Wertetabelle!$D$3:$D$5</definedName>
    <definedName name="Z_21215C35_CFB5_4FA7_ACA5_5F0477DB37D7_.wvu.Cols" localSheetId="8" hidden="1">'8 JA Liquid.Entwicklung'!#REF!</definedName>
    <definedName name="Z_21215C35_CFB5_4FA7_ACA5_5F0477DB37D7_.wvu.PrintArea" localSheetId="2" hidden="1">'3 vorauss. Liquid.-entwickl.'!$A$1:$H$24</definedName>
    <definedName name="Z_21215C35_CFB5_4FA7_ACA5_5F0477DB37D7_.wvu.PrintArea" localSheetId="8" hidden="1">'8 JA Liquid.Entwicklung'!$A$1:$E$28</definedName>
    <definedName name="Z_36A06945_647A_4EA9_975C_F045D7FB2102_.wvu.Cols" localSheetId="8" hidden="1">'8 JA Liquid.Entwicklung'!#REF!</definedName>
    <definedName name="Z_36A06945_647A_4EA9_975C_F045D7FB2102_.wvu.PrintArea" localSheetId="2" hidden="1">'3 vorauss. Liquid.-entwickl.'!$A$1:$H$24</definedName>
    <definedName name="Z_36A06945_647A_4EA9_975C_F045D7FB2102_.wvu.PrintArea" localSheetId="8" hidden="1">'8 JA Liquid.Entwicklung'!$A$1:$E$28</definedName>
    <definedName name="Z_53599DA4_EE81_4E01_B50F_CC0C8EDE2AEE_.wvu.Cols" localSheetId="8" hidden="1">'8 JA Liquid.Entwicklung'!#REF!</definedName>
    <definedName name="Z_53599DA4_EE81_4E01_B50F_CC0C8EDE2AEE_.wvu.PrintArea" localSheetId="2" hidden="1">'3 vorauss. Liquid.-entwickl.'!$A$1:$H$24</definedName>
    <definedName name="Z_53599DA4_EE81_4E01_B50F_CC0C8EDE2AEE_.wvu.PrintArea" localSheetId="8" hidden="1">'8 JA Liquid.Entwicklung'!$A$1:$E$28</definedName>
    <definedName name="Z_66DCF306_B2D4_4827_B745_291410203FDB_.wvu.PrintArea" localSheetId="4" hidden="1">'5 Investitionsmaßnahmen'!$A$1:$N$33</definedName>
    <definedName name="Z_EA6C43BF_F18C_47A7_92EC_12563FCB9A7D_.wvu.PrintArea" localSheetId="8" hidden="1">'8 JA Liquid.Entwicklung'!$A$1:$E$28</definedName>
    <definedName name="Zielrichtung" localSheetId="2">[1]Wertetabelle!$B$2:$B$5</definedName>
    <definedName name="Zielrichtung" localSheetId="8">[1]Wertetabelle!$B$2:$B$5</definedName>
    <definedName name="Zielrichtung">[2]Wertetabelle!$B$2:$B$5</definedName>
  </definedNames>
  <calcPr calcId="191029"/>
  <customWorkbookViews>
    <customWorkbookView name="Emmerich Andreas - Persönliche Ansicht" guid="{9534608B-67B4-44FA-98E8-5C771009E99B}" mergeInterval="0" personalView="1" maximized="1" windowWidth="1396" windowHeight="785" activeSheetId="1"/>
    <customWorkbookView name="Schelberg, Martin Dr. (IM) - Persönliche Ansicht" guid="{D2E9EBF0-E967-4EB2-BDBB-5B8400EBADC7}" mergeInterval="0" personalView="1" maximized="1" windowWidth="1020" windowHeight="579" activeSheetId="1"/>
    <customWorkbookView name="Böhringer, Ulrich (IM) - Persönliche Ansicht" guid="{E4AD69AF-D198-4623-B2BD-736AC175ADBA}" mergeInterval="0" personalView="1" maximized="1" windowWidth="1916" windowHeight="809" activeSheetId="1"/>
  </customWorkbookViews>
</workbook>
</file>

<file path=xl/calcChain.xml><?xml version="1.0" encoding="utf-8"?>
<calcChain xmlns="http://schemas.openxmlformats.org/spreadsheetml/2006/main">
  <c r="F62" i="18" l="1"/>
  <c r="F61" i="18"/>
  <c r="D61" i="18"/>
  <c r="F54" i="18"/>
  <c r="E54" i="18"/>
  <c r="D54" i="18"/>
  <c r="E53" i="18"/>
  <c r="D53" i="18"/>
  <c r="D52" i="18"/>
  <c r="E44" i="18"/>
  <c r="D44" i="18"/>
  <c r="D23" i="18"/>
  <c r="E32" i="17" l="1"/>
  <c r="D32" i="17"/>
  <c r="C32" i="17"/>
  <c r="F37" i="18"/>
  <c r="E37" i="18"/>
  <c r="D37" i="18"/>
  <c r="E36" i="18"/>
  <c r="F36" i="18"/>
  <c r="D36" i="18"/>
  <c r="G35" i="18"/>
  <c r="F35" i="18"/>
  <c r="E35" i="18"/>
  <c r="D35" i="18"/>
  <c r="G12" i="18"/>
  <c r="G13" i="18"/>
  <c r="G14" i="18"/>
  <c r="G15" i="18"/>
  <c r="G16" i="18"/>
  <c r="G17" i="18"/>
  <c r="G18" i="18"/>
  <c r="G19" i="18"/>
  <c r="G20" i="18"/>
  <c r="G21" i="18"/>
  <c r="G22" i="18"/>
  <c r="G23" i="18"/>
  <c r="G24" i="18"/>
  <c r="G25" i="18"/>
  <c r="G26" i="18"/>
  <c r="G27" i="18"/>
  <c r="G28" i="18"/>
  <c r="G29" i="18"/>
  <c r="G30" i="18"/>
  <c r="G31" i="18"/>
  <c r="G32" i="18"/>
  <c r="G33" i="18"/>
  <c r="G34" i="18"/>
  <c r="G38" i="18"/>
  <c r="G39" i="18"/>
  <c r="G40" i="18"/>
  <c r="G41" i="18"/>
  <c r="G42" i="18"/>
  <c r="G43" i="18"/>
  <c r="G44" i="18"/>
  <c r="G45" i="18"/>
  <c r="G46" i="18"/>
  <c r="G47" i="18"/>
  <c r="G48" i="18"/>
  <c r="G49" i="18"/>
  <c r="G50" i="18"/>
  <c r="G51" i="18"/>
  <c r="G52" i="18"/>
  <c r="G11" i="18"/>
  <c r="F30" i="18"/>
  <c r="E30" i="18"/>
  <c r="D30" i="18"/>
  <c r="E23" i="18"/>
  <c r="F23" i="18"/>
  <c r="F59" i="18" l="1"/>
  <c r="D59" i="18"/>
  <c r="F52" i="18"/>
  <c r="E52" i="18"/>
  <c r="G53" i="18" s="1"/>
  <c r="F44" i="18"/>
  <c r="F53" i="18" s="1"/>
  <c r="E54" i="17"/>
  <c r="C54" i="17"/>
  <c r="F11" i="17"/>
  <c r="F12" i="17"/>
  <c r="F14" i="17"/>
  <c r="F15" i="17"/>
  <c r="F16" i="17"/>
  <c r="F19" i="17"/>
  <c r="F20" i="17"/>
  <c r="F21" i="17"/>
  <c r="F22" i="17"/>
  <c r="F23" i="17"/>
  <c r="F24" i="17"/>
  <c r="F26" i="17"/>
  <c r="F27" i="17"/>
  <c r="F28" i="17"/>
  <c r="F29" i="17"/>
  <c r="F33" i="17"/>
  <c r="F34" i="17"/>
  <c r="F35" i="17"/>
  <c r="F36" i="17"/>
  <c r="F37" i="17"/>
  <c r="F38" i="17"/>
  <c r="F40" i="17"/>
  <c r="F41" i="17"/>
  <c r="F42" i="17"/>
  <c r="F43" i="17"/>
  <c r="F44" i="17"/>
  <c r="F45" i="17"/>
  <c r="F46" i="17"/>
  <c r="F10" i="17"/>
  <c r="E47" i="17"/>
  <c r="D47" i="17"/>
  <c r="C47" i="17"/>
  <c r="E39" i="17"/>
  <c r="D39" i="17"/>
  <c r="D48" i="17" s="1"/>
  <c r="C39" i="17"/>
  <c r="C48" i="17" s="1"/>
  <c r="E30" i="17"/>
  <c r="D30" i="17"/>
  <c r="C30" i="17"/>
  <c r="E25" i="17"/>
  <c r="D25" i="17"/>
  <c r="C25" i="17"/>
  <c r="E17" i="17"/>
  <c r="D17" i="17"/>
  <c r="C17" i="17"/>
  <c r="E13" i="17"/>
  <c r="D13" i="17"/>
  <c r="C13" i="17"/>
  <c r="D48" i="16"/>
  <c r="E48" i="16"/>
  <c r="F48" i="16"/>
  <c r="G48" i="16"/>
  <c r="H48" i="16"/>
  <c r="I48" i="16"/>
  <c r="J48" i="16"/>
  <c r="D47" i="16"/>
  <c r="E47" i="16"/>
  <c r="F47" i="16"/>
  <c r="G47" i="16"/>
  <c r="H47" i="16"/>
  <c r="I47" i="16"/>
  <c r="J47" i="16"/>
  <c r="D46" i="16"/>
  <c r="E46" i="16"/>
  <c r="F46" i="16"/>
  <c r="G46" i="16"/>
  <c r="H46" i="16"/>
  <c r="I46" i="16"/>
  <c r="J46" i="16"/>
  <c r="D38" i="16"/>
  <c r="E38" i="16"/>
  <c r="F38" i="16"/>
  <c r="G38" i="16"/>
  <c r="H38" i="16"/>
  <c r="I38" i="16"/>
  <c r="J38" i="16"/>
  <c r="D31" i="16"/>
  <c r="E31" i="16"/>
  <c r="F31" i="16"/>
  <c r="G31" i="16"/>
  <c r="H31" i="16"/>
  <c r="I31" i="16"/>
  <c r="J31" i="16"/>
  <c r="D30" i="16"/>
  <c r="E30" i="16"/>
  <c r="F30" i="16"/>
  <c r="G30" i="16"/>
  <c r="H30" i="16"/>
  <c r="I30" i="16"/>
  <c r="J30" i="16"/>
  <c r="D29" i="16"/>
  <c r="E29" i="16"/>
  <c r="F29" i="16"/>
  <c r="G29" i="16"/>
  <c r="H29" i="16"/>
  <c r="I29" i="16"/>
  <c r="J29" i="16"/>
  <c r="D24" i="16"/>
  <c r="E24" i="16"/>
  <c r="F24" i="16"/>
  <c r="G24" i="16"/>
  <c r="H24" i="16"/>
  <c r="I24" i="16"/>
  <c r="J24" i="16"/>
  <c r="D16" i="16"/>
  <c r="E16" i="16"/>
  <c r="F16" i="16"/>
  <c r="G16" i="16"/>
  <c r="H16" i="16"/>
  <c r="I16" i="16"/>
  <c r="J16" i="16"/>
  <c r="D12" i="16"/>
  <c r="E12" i="16"/>
  <c r="F12" i="16"/>
  <c r="G12" i="16"/>
  <c r="H12" i="16"/>
  <c r="I12" i="16"/>
  <c r="J12" i="16"/>
  <c r="C47" i="16"/>
  <c r="C46" i="16"/>
  <c r="G36" i="18" l="1"/>
  <c r="D62" i="18"/>
  <c r="F17" i="17"/>
  <c r="D18" i="17"/>
  <c r="F13" i="17"/>
  <c r="F18" i="17" s="1"/>
  <c r="F47" i="17"/>
  <c r="F25" i="17"/>
  <c r="F30" i="17"/>
  <c r="F31" i="17" s="1"/>
  <c r="C18" i="17"/>
  <c r="C49" i="17" s="1"/>
  <c r="C56" i="17" s="1"/>
  <c r="C57" i="17" s="1"/>
  <c r="F39" i="17"/>
  <c r="F48" i="17" s="1"/>
  <c r="D31" i="17"/>
  <c r="D49" i="17" s="1"/>
  <c r="C31" i="17"/>
  <c r="E31" i="17"/>
  <c r="E48" i="17"/>
  <c r="E18" i="17"/>
  <c r="C38" i="16"/>
  <c r="C29" i="16"/>
  <c r="C24" i="16"/>
  <c r="C30" i="16" s="1"/>
  <c r="C31" i="16" s="1"/>
  <c r="C48" i="16" s="1"/>
  <c r="C16" i="16"/>
  <c r="J17" i="16"/>
  <c r="I17" i="16"/>
  <c r="H17" i="16"/>
  <c r="G17" i="16"/>
  <c r="F17" i="16"/>
  <c r="E17" i="16"/>
  <c r="D17" i="16"/>
  <c r="C12" i="16"/>
  <c r="G54" i="18" l="1"/>
  <c r="G37" i="18"/>
  <c r="F32" i="17"/>
  <c r="F49" i="17" s="1"/>
  <c r="E49" i="17"/>
  <c r="C17" i="16"/>
  <c r="C6" i="10" l="1"/>
  <c r="H6" i="10" l="1"/>
  <c r="H14" i="10"/>
  <c r="H13" i="10" s="1"/>
  <c r="H19" i="10"/>
  <c r="H25" i="10"/>
  <c r="H23" i="10" s="1"/>
  <c r="H30" i="10"/>
  <c r="H37" i="10"/>
  <c r="G37" i="10"/>
  <c r="G30" i="10"/>
  <c r="G23" i="10" s="1"/>
  <c r="G25" i="10"/>
  <c r="G19" i="10"/>
  <c r="G14" i="10"/>
  <c r="G13" i="10"/>
  <c r="G42" i="10" s="1"/>
  <c r="G6" i="10"/>
  <c r="D7" i="10"/>
  <c r="D10" i="10"/>
  <c r="D15" i="10"/>
  <c r="D23" i="10"/>
  <c r="D29" i="10"/>
  <c r="D28" i="10" s="1"/>
  <c r="D36" i="10"/>
  <c r="C36" i="10"/>
  <c r="C29" i="10"/>
  <c r="C28" i="10" s="1"/>
  <c r="C23" i="10"/>
  <c r="C15" i="10"/>
  <c r="C10" i="10"/>
  <c r="C7" i="10"/>
  <c r="C22" i="10" l="1"/>
  <c r="D6" i="10"/>
  <c r="H42" i="10"/>
  <c r="D22" i="10"/>
  <c r="D42" i="10" s="1"/>
  <c r="C42" i="10"/>
  <c r="E16" i="14"/>
  <c r="D16" i="14"/>
  <c r="D47" i="15"/>
  <c r="E47" i="15"/>
  <c r="F47" i="15"/>
  <c r="G47" i="15"/>
  <c r="H47" i="15"/>
  <c r="D13" i="15"/>
  <c r="D48" i="15" s="1"/>
  <c r="E13" i="15"/>
  <c r="F13" i="15"/>
  <c r="F48" i="15" s="1"/>
  <c r="F49" i="15" s="1"/>
  <c r="G13" i="15"/>
  <c r="H13" i="15"/>
  <c r="D16" i="15"/>
  <c r="E16" i="15"/>
  <c r="F16" i="15"/>
  <c r="G16" i="15"/>
  <c r="H16" i="15"/>
  <c r="H48" i="15" s="1"/>
  <c r="D20" i="15"/>
  <c r="E20" i="15"/>
  <c r="F20" i="15"/>
  <c r="G20" i="15"/>
  <c r="H20" i="15"/>
  <c r="C20" i="15"/>
  <c r="C16" i="15"/>
  <c r="C13" i="15"/>
  <c r="C47" i="15"/>
  <c r="B49" i="15"/>
  <c r="E48" i="15" l="1"/>
  <c r="E36" i="15" s="1"/>
  <c r="H49" i="15"/>
  <c r="H36" i="15"/>
  <c r="F36" i="15"/>
  <c r="D36" i="15"/>
  <c r="G48" i="15"/>
  <c r="G36" i="15" s="1"/>
  <c r="D49" i="15"/>
  <c r="C48" i="15"/>
  <c r="C49" i="15" s="1"/>
  <c r="E14" i="12"/>
  <c r="E20" i="12" s="1"/>
  <c r="E22" i="12" s="1"/>
  <c r="E24" i="12" s="1"/>
  <c r="D14" i="12"/>
  <c r="D20" i="12" s="1"/>
  <c r="D22" i="12" s="1"/>
  <c r="D24" i="12" s="1"/>
  <c r="H23" i="8"/>
  <c r="N23" i="8"/>
  <c r="E22" i="8"/>
  <c r="E25" i="8" s="1"/>
  <c r="F22" i="8"/>
  <c r="F25" i="8" s="1"/>
  <c r="G22" i="8"/>
  <c r="G25" i="8" s="1"/>
  <c r="H22" i="8"/>
  <c r="H25" i="8" s="1"/>
  <c r="I22" i="8"/>
  <c r="I25" i="8" s="1"/>
  <c r="J22" i="8"/>
  <c r="J25" i="8" s="1"/>
  <c r="K22" i="8"/>
  <c r="K25" i="8" s="1"/>
  <c r="L22" i="8"/>
  <c r="L25" i="8" s="1"/>
  <c r="M22" i="8"/>
  <c r="M25" i="8" s="1"/>
  <c r="N22" i="8"/>
  <c r="N25" i="8" s="1"/>
  <c r="D22" i="8"/>
  <c r="D25" i="8" s="1"/>
  <c r="C22" i="8"/>
  <c r="C25" i="8" s="1"/>
  <c r="N15" i="8"/>
  <c r="M15" i="8"/>
  <c r="L15" i="8"/>
  <c r="K15" i="8"/>
  <c r="K23" i="8" s="1"/>
  <c r="J15" i="8"/>
  <c r="J23" i="8" s="1"/>
  <c r="I15" i="8"/>
  <c r="H15" i="8"/>
  <c r="G15" i="8"/>
  <c r="G23" i="8" s="1"/>
  <c r="F15" i="8"/>
  <c r="F23" i="8" s="1"/>
  <c r="E15" i="8"/>
  <c r="D15" i="8"/>
  <c r="D23" i="8" s="1"/>
  <c r="C15" i="8"/>
  <c r="E13" i="14"/>
  <c r="D13" i="14"/>
  <c r="E9" i="14"/>
  <c r="D9" i="14"/>
  <c r="G49" i="15" l="1"/>
  <c r="E49" i="15"/>
  <c r="E23" i="8"/>
  <c r="M23" i="8"/>
  <c r="L23" i="8"/>
  <c r="I23" i="8"/>
  <c r="C23" i="8"/>
  <c r="E14" i="14"/>
  <c r="E26" i="14" s="1"/>
  <c r="E15" i="14"/>
  <c r="D14" i="14"/>
  <c r="C36" i="15"/>
  <c r="D15" i="11"/>
  <c r="D18" i="11" s="1"/>
  <c r="D20" i="11" s="1"/>
  <c r="D15" i="14" l="1"/>
  <c r="D26" i="14"/>
  <c r="E18" i="11"/>
  <c r="E17" i="14"/>
  <c r="D17" i="14"/>
  <c r="F18" i="11" l="1"/>
  <c r="E20" i="11"/>
  <c r="G18" i="11" l="1"/>
  <c r="F20" i="11"/>
  <c r="H18" i="11" l="1"/>
  <c r="H20" i="11" s="1"/>
  <c r="G20"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marco.wehrle</author>
  </authors>
  <commentList>
    <comment ref="B9" authorId="0" shapeId="0" xr:uid="{1E225F20-68A0-4FC1-BDCF-82FFCEAD7667}">
      <text>
        <r>
          <rPr>
            <b/>
            <sz val="9"/>
            <color indexed="81"/>
            <rFont val="Segoe UI"/>
            <family val="2"/>
          </rPr>
          <t>marco.wehrle:</t>
        </r>
        <r>
          <rPr>
            <sz val="9"/>
            <color indexed="81"/>
            <rFont val="Segoe UI"/>
            <family val="2"/>
          </rPr>
          <t xml:space="preserve">
Erträge  = grün hinterlegte Zelle
Aufwendungen = rot hinterlegte Zelle
Keine Eintragungen in grau hinterlegten Zellen machen.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marco.wehrle</author>
  </authors>
  <commentList>
    <comment ref="D11" authorId="0" shapeId="0" xr:uid="{2B6881EC-6475-485F-A0D1-61CDE90AC0C3}">
      <text>
        <r>
          <rPr>
            <b/>
            <sz val="9"/>
            <color indexed="81"/>
            <rFont val="Segoe UI"/>
            <charset val="1"/>
          </rPr>
          <t>marco.wehrle:</t>
        </r>
        <r>
          <rPr>
            <sz val="9"/>
            <color indexed="81"/>
            <rFont val="Segoe UI"/>
            <charset val="1"/>
          </rPr>
          <t xml:space="preserve">
Werte für Nrn. 1 - 12 entsprechend mit Plus- oder Minus-Vorzeichen eintragen!</t>
        </r>
      </text>
    </comment>
    <comment ref="D22" authorId="0" shapeId="0" xr:uid="{F662FC4B-0CA1-44F5-B875-5C06C9782AD8}">
      <text>
        <r>
          <rPr>
            <b/>
            <sz val="9"/>
            <color indexed="81"/>
            <rFont val="Segoe UI"/>
            <charset val="1"/>
          </rPr>
          <t>marco.wehrle:</t>
        </r>
        <r>
          <rPr>
            <sz val="9"/>
            <color indexed="81"/>
            <rFont val="Segoe UI"/>
            <charset val="1"/>
          </rPr>
          <t xml:space="preserve">
Werte für Nrn. 1 - 12 entsprechend mit Plus- oder Minus-Vorzeichen eintragen!</t>
        </r>
      </text>
    </comment>
  </commentList>
</comments>
</file>

<file path=xl/sharedStrings.xml><?xml version="1.0" encoding="utf-8"?>
<sst xmlns="http://schemas.openxmlformats.org/spreadsheetml/2006/main" count="703" uniqueCount="412">
  <si>
    <t>Ergebnis</t>
  </si>
  <si>
    <t>Ansatz</t>
  </si>
  <si>
    <t>EUR</t>
  </si>
  <si>
    <t>Vorjahr</t>
  </si>
  <si>
    <t>Vorvorjahr</t>
  </si>
  <si>
    <t>Planung</t>
  </si>
  <si>
    <t>+1</t>
  </si>
  <si>
    <t>+2</t>
  </si>
  <si>
    <t>+3</t>
  </si>
  <si>
    <r>
      <rPr>
        <vertAlign val="superscript"/>
        <sz val="10"/>
        <rFont val="Arial"/>
        <family val="2"/>
      </rPr>
      <t>1)</t>
    </r>
    <r>
      <rPr>
        <sz val="10"/>
        <rFont val="Arial"/>
        <family val="2"/>
      </rPr>
      <t xml:space="preserve"> </t>
    </r>
  </si>
  <si>
    <r>
      <rPr>
        <vertAlign val="superscript"/>
        <sz val="10"/>
        <rFont val="Arial"/>
        <family val="2"/>
      </rPr>
      <t>2)</t>
    </r>
    <r>
      <rPr>
        <sz val="10"/>
        <rFont val="Arial"/>
        <family val="2"/>
      </rPr>
      <t xml:space="preserve"> </t>
    </r>
  </si>
  <si>
    <r>
      <rPr>
        <vertAlign val="superscript"/>
        <sz val="10"/>
        <rFont val="Arial"/>
        <family val="2"/>
      </rPr>
      <t>3)</t>
    </r>
    <r>
      <rPr>
        <sz val="10"/>
        <rFont val="Arial"/>
        <family val="2"/>
      </rPr>
      <t xml:space="preserve"> </t>
    </r>
  </si>
  <si>
    <t>Nr.</t>
  </si>
  <si>
    <t>Verpflichtungs-</t>
  </si>
  <si>
    <t>ermächtigungen</t>
  </si>
  <si>
    <t>Einzahlungen aus Investitionszuwendungen</t>
  </si>
  <si>
    <t>Einzahlungen aus Investitionsbeiträgen und ähnlichen Entgelten für Investitionstätigkeit</t>
  </si>
  <si>
    <t>Einzahlungen aus der Veräußerung von Sachvermögen</t>
  </si>
  <si>
    <t>Einzahlungen aus der Veräußerung von Finanzvermögen</t>
  </si>
  <si>
    <t>Einzahlungen für sonstige Investitionstätigkeit</t>
  </si>
  <si>
    <t>Auszahlungen für den Erwerb von Grundstücken und Gebäuden</t>
  </si>
  <si>
    <t>Auszahlungen für Baumaßnahmen</t>
  </si>
  <si>
    <t>Auszahlungen für den Erwerb von beweglichem Sachvermögen</t>
  </si>
  <si>
    <t>Auszahlungen für den Erwerb von Finanzvermögen</t>
  </si>
  <si>
    <t>Auszahlungen für Investitionsförderungsmaßnahmen</t>
  </si>
  <si>
    <t>Auszahlungen für den Erwerb von immateriellen Vermögensgegenständen</t>
  </si>
  <si>
    <t xml:space="preserve"> +</t>
  </si>
  <si>
    <t xml:space="preserve"> </t>
  </si>
  <si>
    <r>
      <rPr>
        <vertAlign val="superscript"/>
        <sz val="10"/>
        <rFont val="Arial"/>
        <family val="2"/>
      </rPr>
      <t>4)</t>
    </r>
    <r>
      <rPr>
        <sz val="10"/>
        <rFont val="Arial"/>
        <family val="2"/>
      </rPr>
      <t xml:space="preserve"> </t>
    </r>
  </si>
  <si>
    <r>
      <rPr>
        <vertAlign val="superscript"/>
        <sz val="10"/>
        <rFont val="Arial"/>
        <family val="2"/>
      </rPr>
      <t>5)</t>
    </r>
    <r>
      <rPr>
        <sz val="10"/>
        <rFont val="Arial"/>
        <family val="2"/>
      </rPr>
      <t xml:space="preserve"> </t>
    </r>
  </si>
  <si>
    <t>zum 01.01.</t>
  </si>
  <si>
    <t>zum 31.12.</t>
  </si>
  <si>
    <t xml:space="preserve"> =</t>
  </si>
  <si>
    <t xml:space="preserve"> -</t>
  </si>
  <si>
    <t>Summe Zeile 1 zuzüglich Zeile 2</t>
  </si>
  <si>
    <t>Zeile 4 abzüglich Zeile 5 zuzüglich Zeile 6</t>
  </si>
  <si>
    <t>Sofern der Wert in Zeile 8 positiv ist, der niedrigere Wert aus Zeile 1 oder Zeile 8</t>
  </si>
  <si>
    <t>5)</t>
  </si>
  <si>
    <t>Einzeldarstellung der Investitionsmaßnahmen</t>
  </si>
  <si>
    <t>Bisher</t>
  </si>
  <si>
    <t>Finanzbedarf</t>
  </si>
  <si>
    <t>finanziert</t>
  </si>
  <si>
    <t>übertragungen</t>
  </si>
  <si>
    <t>weitere Jahre</t>
  </si>
  <si>
    <t>Summe der Auszahlungen aus Investitionstätigkeit (Summe aus Nummer 7 bis 12)</t>
  </si>
  <si>
    <t>Aktivierte Eigenleistungen</t>
  </si>
  <si>
    <t>Gesamtkosten der Maßnahme
(Summe aus Nummer 13 und 15)</t>
  </si>
  <si>
    <t>6)</t>
  </si>
  <si>
    <r>
      <t xml:space="preserve">Differenz </t>
    </r>
    <r>
      <rPr>
        <sz val="10"/>
        <rFont val="Arial"/>
        <family val="2"/>
      </rPr>
      <t>(Zeile 3 abzüglich Zeile 7)</t>
    </r>
  </si>
  <si>
    <t xml:space="preserve">Sonstige Rückstellungen ohne die Rückstellung für die Stilllegung und Nachsorge von Abfalldeponien </t>
  </si>
  <si>
    <t xml:space="preserve">Liquide Mittel </t>
  </si>
  <si>
    <t xml:space="preserve">Kassenkreditmittel </t>
  </si>
  <si>
    <t xml:space="preserve">angelegte Mittel </t>
  </si>
  <si>
    <r>
      <t>nachrichtlich: Eigenkapitalquote</t>
    </r>
    <r>
      <rPr>
        <vertAlign val="superscript"/>
        <sz val="10"/>
        <rFont val="Arial"/>
        <family val="2"/>
      </rPr>
      <t>5)</t>
    </r>
    <r>
      <rPr>
        <sz val="10"/>
        <rFont val="Arial"/>
        <family val="2"/>
      </rPr>
      <t xml:space="preserve"> im Jahr der Aufnahme inneren Darlehens, hilfsweise am Stichtag der Eröffnungsbilanz in vom Hundert</t>
    </r>
  </si>
  <si>
    <t>Wirtschaftsjahr</t>
  </si>
  <si>
    <t>Wirtschaftsjahr +1</t>
  </si>
  <si>
    <t>Summe der Einzahlungen aus Investitionstätigkeit und Finanzierungstätigkeit (Summe aus Nummer 1 bis 5)</t>
  </si>
  <si>
    <t>Saldo aus Investitionstätigkeit und Finanzierungstätigkeit
(Saldo aus Nummer 6 und 13)</t>
  </si>
  <si>
    <t>Jahresüberschuss/Jahresfehlbetrag</t>
  </si>
  <si>
    <t>Bilanz</t>
  </si>
  <si>
    <t xml:space="preserve">des Eigenbetriebs         </t>
  </si>
  <si>
    <t>zum</t>
  </si>
  <si>
    <t>Aktivseite</t>
  </si>
  <si>
    <r>
      <t xml:space="preserve">Wirtschafts-
jahr
</t>
    </r>
    <r>
      <rPr>
        <sz val="10"/>
        <rFont val="Arial"/>
        <family val="2"/>
      </rPr>
      <t>-Euro-</t>
    </r>
  </si>
  <si>
    <t>Vorjahr
-Euro-</t>
  </si>
  <si>
    <t>Passivseite</t>
  </si>
  <si>
    <t xml:space="preserve"> A.</t>
  </si>
  <si>
    <t>Anlagevermögen</t>
  </si>
  <si>
    <t>Eigenkapital</t>
  </si>
  <si>
    <t xml:space="preserve"> I.</t>
  </si>
  <si>
    <t>Immaterielle Vermögensgegenstände</t>
  </si>
  <si>
    <t>Gezeichnetes Kapital</t>
  </si>
  <si>
    <t xml:space="preserve"> 1. </t>
  </si>
  <si>
    <t>Konzessionen, gewerbliche Schutzrechte und ähnliche Rechte und Werte sowie Lizenzen an solchen Rechten und Werten</t>
  </si>
  <si>
    <t xml:space="preserve"> II.</t>
  </si>
  <si>
    <t xml:space="preserve"> 2. </t>
  </si>
  <si>
    <t>Geleistete Anzahlungen</t>
  </si>
  <si>
    <t xml:space="preserve"> 1.</t>
  </si>
  <si>
    <t>Kapitalrücklagen</t>
  </si>
  <si>
    <t>Sachanlagen</t>
  </si>
  <si>
    <t xml:space="preserve"> 2.</t>
  </si>
  <si>
    <t>Gewinnrücklagen</t>
  </si>
  <si>
    <t>Grundstücke, grundstücksgleiche Rechte und Bauten einschließlich der Bauten auf fremden Grundstücken</t>
  </si>
  <si>
    <t xml:space="preserve"> III.</t>
  </si>
  <si>
    <t>Gewinnvortrag/Verlustvortrag</t>
  </si>
  <si>
    <t>technische Anlagen und Maschinen</t>
  </si>
  <si>
    <t xml:space="preserve"> IV.</t>
  </si>
  <si>
    <t xml:space="preserve"> 3.</t>
  </si>
  <si>
    <t>andere Anlagen, Betriebs- und Geschäftsausstattung</t>
  </si>
  <si>
    <t xml:space="preserve"> B.</t>
  </si>
  <si>
    <t>Sonderposten</t>
  </si>
  <si>
    <t xml:space="preserve"> 4.</t>
  </si>
  <si>
    <t>geleistete Anzahlungen und Anlagen im Bau</t>
  </si>
  <si>
    <t>für Investitionszuweisungen</t>
  </si>
  <si>
    <t>Finanzanlagen</t>
  </si>
  <si>
    <t>von der Gemeinde</t>
  </si>
  <si>
    <t>Anteile an verbundenen Unternehmen</t>
  </si>
  <si>
    <t>von Dritten</t>
  </si>
  <si>
    <t>Ausleihungen an verbundene Unternehmen</t>
  </si>
  <si>
    <t>für Investitionsbeiträge</t>
  </si>
  <si>
    <t>Beteiligungen</t>
  </si>
  <si>
    <t>für Sonstiges</t>
  </si>
  <si>
    <t xml:space="preserve"> C.</t>
  </si>
  <si>
    <t>Rückstellungen</t>
  </si>
  <si>
    <t xml:space="preserve"> 5.</t>
  </si>
  <si>
    <t>Wertpapiere des Anlagevermögens</t>
  </si>
  <si>
    <r>
      <t>Lohn-, Gehalts- und Pensionsrückstellungen</t>
    </r>
    <r>
      <rPr>
        <vertAlign val="superscript"/>
        <sz val="10"/>
        <rFont val="Arial"/>
        <family val="2"/>
      </rPr>
      <t>1</t>
    </r>
    <r>
      <rPr>
        <sz val="10"/>
        <rFont val="Arial"/>
        <family val="2"/>
      </rPr>
      <t xml:space="preserve"> und ähnliche Verpflichtungen</t>
    </r>
  </si>
  <si>
    <t xml:space="preserve"> 6.</t>
  </si>
  <si>
    <t>sonstige Ausleihungen</t>
  </si>
  <si>
    <t>Steuerrückstellungen</t>
  </si>
  <si>
    <t>Umlaufvermögen</t>
  </si>
  <si>
    <t>sonstige Rückstellungen</t>
  </si>
  <si>
    <t>Vorräte</t>
  </si>
  <si>
    <t xml:space="preserve"> D.</t>
  </si>
  <si>
    <t>Verbindlichkeiten</t>
  </si>
  <si>
    <t>Roh-, Hilfs- und Betriebsstoffe</t>
  </si>
  <si>
    <t>Anleihen
davon konvertibel</t>
  </si>
  <si>
    <t>unfertige Erzeugnisse, unfertige Leistungen</t>
  </si>
  <si>
    <t>Verbindlichkeiten aus Kreditaufnahmen</t>
  </si>
  <si>
    <t>fertige Erzeugnisse und Waren</t>
  </si>
  <si>
    <t xml:space="preserve"> 2.1</t>
  </si>
  <si>
    <t>gegenüber der Gemeinde</t>
  </si>
  <si>
    <t>geleistete Anzahlungen</t>
  </si>
  <si>
    <t xml:space="preserve"> 2.2</t>
  </si>
  <si>
    <t>gegenüber anderen Eigenbetrieben der Gemeinde</t>
  </si>
  <si>
    <t>Forderungen und sonstige Vermögensgegenstände</t>
  </si>
  <si>
    <t xml:space="preserve"> 2.3</t>
  </si>
  <si>
    <t>gegenüber Dritten</t>
  </si>
  <si>
    <t>Forderungen aus Lieferungen und Leistungen</t>
  </si>
  <si>
    <t>erhaltene Anzahlungen auf Bestellungen</t>
  </si>
  <si>
    <t xml:space="preserve"> 1.1</t>
  </si>
  <si>
    <t>Verbindlichkeiten aus Lieferungen und Leistungen</t>
  </si>
  <si>
    <t xml:space="preserve"> 1.2</t>
  </si>
  <si>
    <t xml:space="preserve"> 4.1</t>
  </si>
  <si>
    <t xml:space="preserve"> 1.3</t>
  </si>
  <si>
    <t xml:space="preserve"> 4.2</t>
  </si>
  <si>
    <t>Forderungen gegen verbundene Unternehmen</t>
  </si>
  <si>
    <t xml:space="preserve"> 4.3</t>
  </si>
  <si>
    <t>Forderungen gegen Unternehmen, mit denen ein Beteiligungsverhältnis besteht</t>
  </si>
  <si>
    <t>Verbindlichkeiten aus der Annahme gezogener Wechsel und der Ausstellung eigener Wechsel</t>
  </si>
  <si>
    <t>sonstige Vermögensgegenstände</t>
  </si>
  <si>
    <t>Verbindlichkeiten gegenüber verbundenen Unternehmen</t>
  </si>
  <si>
    <t>Wertpapiere</t>
  </si>
  <si>
    <t xml:space="preserve"> 7.</t>
  </si>
  <si>
    <t>Verbindlichkeiten gegenüber Unternehmen, mit denen ein Beteiligungsverhältnis besteht</t>
  </si>
  <si>
    <t xml:space="preserve"> 8.</t>
  </si>
  <si>
    <t>sonstige Verbindlichkeiten</t>
  </si>
  <si>
    <t>sonstige Wertpapiere</t>
  </si>
  <si>
    <t xml:space="preserve"> 8.1</t>
  </si>
  <si>
    <t>Kassenbestand, Bundesbankguthaben, Guthaben bei Kreditinstituten und Schecks</t>
  </si>
  <si>
    <t xml:space="preserve"> 8.2</t>
  </si>
  <si>
    <t>Rechnungsabgrenzungsposten</t>
  </si>
  <si>
    <t xml:space="preserve"> 8.3</t>
  </si>
  <si>
    <t>Aktiver Unterschiedsbetrag aus der Vermögensverrechnung</t>
  </si>
  <si>
    <t xml:space="preserve"> E.</t>
  </si>
  <si>
    <t>Bilanzsumme</t>
  </si>
  <si>
    <t>Voraussichtliche Entwicklung der Liquidität</t>
  </si>
  <si>
    <t>2a</t>
  </si>
  <si>
    <t>+</t>
  </si>
  <si>
    <t>Sonstige Einlagen aus Kassenmitteln zum Jahresbeginn</t>
  </si>
  <si>
    <t>2b</t>
  </si>
  <si>
    <t>Investmentzertifikate, Kapitalmarktpapiere, Geldmarktpapiere und sonstige Wertpapiere</t>
  </si>
  <si>
    <t>2c</t>
  </si>
  <si>
    <t>3a</t>
  </si>
  <si>
    <t>-</t>
  </si>
  <si>
    <t>Bestand an Kassenkrediten zum Jahresbeginn</t>
  </si>
  <si>
    <t>3b</t>
  </si>
  <si>
    <t>=</t>
  </si>
  <si>
    <t>liquide Eigenmittel zum Jahresbeginn</t>
  </si>
  <si>
    <t>+/-</t>
  </si>
  <si>
    <t>voraussichtliche liquide Eigenmittel zum Jahresende</t>
  </si>
  <si>
    <t xml:space="preserve"> - </t>
  </si>
  <si>
    <t xml:space="preserve"> = </t>
  </si>
  <si>
    <t>vorauss. liquide Eigenmittel zum Jahresende ohne gebundene Mittel</t>
  </si>
  <si>
    <t>Sofern verfügbar sollen in Spalte 1, statt der veranschlagten Änderung des Finanzierungsmittelbestands, aktuelle Prognosewerte aufgenommen werden.</t>
  </si>
  <si>
    <t>Hierunter können z.B. auch Rückstellungen fallen.</t>
  </si>
  <si>
    <t>Entwicklung der Liquidität zum Jahresabschluss</t>
  </si>
  <si>
    <t>Rechnungs-
jahr</t>
  </si>
  <si>
    <t>7a</t>
  </si>
  <si>
    <t>Sonstige Einlagen aus Kassenmitteln zum Jahresende</t>
  </si>
  <si>
    <t>7b</t>
  </si>
  <si>
    <t>7c</t>
  </si>
  <si>
    <t>8a</t>
  </si>
  <si>
    <t>8b</t>
  </si>
  <si>
    <t>liquide Eigenmittel zum Jahresende</t>
  </si>
  <si>
    <t>bereinigte liquide Eigenmittel zum Jahresende</t>
  </si>
  <si>
    <t>bereinigte liquide Eigenmittel zum Jahresende ohne gebundene Mittel</t>
  </si>
  <si>
    <t>3)</t>
  </si>
  <si>
    <t>Die Aufnahme von Kassenkrediten führt zu einer Veränderung des Zahlungsmittelbestands. Kassenkredite sind nur zur kurzfristigen Liquiditätsüberbrückung erlaubt und müssen zeitnah zurückbezahlt werden, daher ist der Wert an Kassenkrediten hier zu berücksichtigen.</t>
  </si>
  <si>
    <t>4)</t>
  </si>
  <si>
    <r>
      <t>nachrichtlich: Eigenkapitalquote</t>
    </r>
    <r>
      <rPr>
        <vertAlign val="superscript"/>
        <sz val="10"/>
        <rFont val="Arial"/>
        <family val="2"/>
      </rPr>
      <t>5)</t>
    </r>
    <r>
      <rPr>
        <sz val="10"/>
        <rFont val="Arial"/>
        <family val="2"/>
      </rPr>
      <t xml:space="preserve"> im aktuellen Wirtschaftsjahr in vom Hundert</t>
    </r>
  </si>
  <si>
    <t>Eigenkapitalquote = Eigenkapital nach § 8 Abs. 1 EigBVO-HGB, Posten A Passiva in Anlage 6 / Bilanzsumme * 100</t>
  </si>
  <si>
    <t>Mittel-</t>
  </si>
  <si>
    <r>
      <rPr>
        <vertAlign val="superscript"/>
        <sz val="10"/>
        <color rgb="FF000000"/>
        <rFont val="Arial"/>
        <family val="2"/>
      </rPr>
      <t>1</t>
    </r>
    <r>
      <rPr>
        <sz val="10"/>
        <color rgb="FF000000"/>
        <rFont val="Arial"/>
        <family val="2"/>
      </rPr>
      <t xml:space="preserve"> vgl. § 7 Absatz 2 EigBVO-HGB</t>
    </r>
  </si>
  <si>
    <t>Sofern Ausgangsgrößen für die Berechnung noch nicht vorliegen, sind diese qualifiziert zu schätzen.</t>
  </si>
  <si>
    <t>Bei einem Doppelwirtschaftsplan lautet die Spaltenüberschrift "Ansatz Wirtschaftsjahr +1".</t>
  </si>
  <si>
    <t>Die neben Spalte 7 zusätzliche Spalte 9 zum Ausweis der Verpflichtungsermächtigungen im Wirtschaftsjahr +1 ist nur bei einem Doppelwirtschaftsplan erforderlich.</t>
  </si>
  <si>
    <t>Erfolgsplan einschließlich Finanzplanung</t>
  </si>
  <si>
    <t xml:space="preserve">1. </t>
  </si>
  <si>
    <t>Umsatzerlöse</t>
  </si>
  <si>
    <t xml:space="preserve">2. </t>
  </si>
  <si>
    <t>Erhöhung oder Verminderung des Bestands an fertigen und unfertigen Erzeugnissen</t>
  </si>
  <si>
    <t xml:space="preserve">3. </t>
  </si>
  <si>
    <t>andere aktivierte Eigenleistungen</t>
  </si>
  <si>
    <t xml:space="preserve">4. </t>
  </si>
  <si>
    <t>sonstige betriebliche Erträge</t>
  </si>
  <si>
    <t>5.</t>
  </si>
  <si>
    <t>a)</t>
  </si>
  <si>
    <t>Aufwendungen für Roh-, Hilfs- und Betriebsstoffe und für bezogene Waren</t>
  </si>
  <si>
    <t>b)</t>
  </si>
  <si>
    <t>Aufwendungen für bezogene Leistungen</t>
  </si>
  <si>
    <t xml:space="preserve">6. </t>
  </si>
  <si>
    <t>Personalaufwand:</t>
  </si>
  <si>
    <t>Löhne und Gehälter</t>
  </si>
  <si>
    <t>soziale Abgaben und Aufwendungen für Altersversorgung und für Unterstützung,</t>
  </si>
  <si>
    <t>davon für Altersversorgung</t>
  </si>
  <si>
    <t xml:space="preserve">7. </t>
  </si>
  <si>
    <t>Abschreibungen:</t>
  </si>
  <si>
    <t>auf immaterielle Vermögensgegenstände des Anlagevermögens und Sachanlagen</t>
  </si>
  <si>
    <t>auf Vermögensgegenstände des Umlaufvermögens, soweit diese die in dem Unternehmen, der Einrichtung oder dem Hilfsbetrieb üblichen Abschreibungen überschreiten</t>
  </si>
  <si>
    <t xml:space="preserve">8. </t>
  </si>
  <si>
    <t>sonstige betriebliche Aufwendungen</t>
  </si>
  <si>
    <t>9.</t>
  </si>
  <si>
    <t>Erträge aus Beteiligungen,</t>
  </si>
  <si>
    <t>davon aus verbundenen Unternehmen</t>
  </si>
  <si>
    <t xml:space="preserve">10. </t>
  </si>
  <si>
    <t>Erträge aus anderen Wertpapieren und Ausleihungen des Finanzanlagevermögens,</t>
  </si>
  <si>
    <t xml:space="preserve">11. </t>
  </si>
  <si>
    <t>sonstige Zinsen und ähnliche Erträge,</t>
  </si>
  <si>
    <t xml:space="preserve">12. </t>
  </si>
  <si>
    <t>Abschreibungen auf Finanzanlagen und auf Wertpapiere des Umlaufvermögens</t>
  </si>
  <si>
    <t xml:space="preserve">13. </t>
  </si>
  <si>
    <t>Zinsen und ähnliche Aufwendungen,</t>
  </si>
  <si>
    <t>davon an verbundene Unternehmen</t>
  </si>
  <si>
    <t xml:space="preserve">14. </t>
  </si>
  <si>
    <t>Steuern vom Einkommen und vom Ertrag</t>
  </si>
  <si>
    <t xml:space="preserve">15. </t>
  </si>
  <si>
    <t>Ergebnis nach Steuern</t>
  </si>
  <si>
    <t xml:space="preserve">16. </t>
  </si>
  <si>
    <t>sonstige Steuern</t>
  </si>
  <si>
    <t>17.</t>
  </si>
  <si>
    <t>nachrichtlich</t>
  </si>
  <si>
    <t>18.</t>
  </si>
  <si>
    <t>Vorauszahlungen der Gemeinde auf die spätere Fehlbetragsabdeckung</t>
  </si>
  <si>
    <t>19.</t>
  </si>
  <si>
    <t>Vorauszahlungen an die Gemeinde auf die spätere Überschussabführung</t>
  </si>
  <si>
    <t>Liquiditätsplan</t>
  </si>
  <si>
    <t>Finanzplanung</t>
  </si>
  <si>
    <r>
      <t>Die Zeile 8 (Gesamtsumme der gebundenen Mittel) kann bedarfsgerecht weiter unterteilt werden</t>
    </r>
    <r>
      <rPr>
        <sz val="10"/>
        <color rgb="FFFF0000"/>
        <rFont val="Arial"/>
        <family val="2"/>
      </rPr>
      <t>.</t>
    </r>
  </si>
  <si>
    <t>7)</t>
  </si>
  <si>
    <t>Liquiditätsrechnung</t>
  </si>
  <si>
    <t>Aus der Liquiditätsrechnung (§ 10 i. V. m. Anlage 7 Nr. 48 direkte Methode bzw. Nr. 52 indirekte Methode EigBVO-HGB).</t>
  </si>
  <si>
    <t>Die Zeile 12 (Gesamtsumme der gebundenen Mittel) kann bedarfsgerecht weiter unterteilt werden.</t>
  </si>
  <si>
    <t>Zahlungsmittelüberschuss/-bedarf aus laufender Geschäftstätigkeit
(§ 10 i. V. m. Anlage 7 Nr. 9 direkte Methode bzw. Nr. 13 indirekte Methode EigBVO-HGB)</t>
  </si>
  <si>
    <t>Finanzierungsmittelüberschuss/-bedarf aus Investitionstätigkeit 
(§ 10 i. V. m. Anlage 7 Nr. 22 direkte Methode bzw. Nr. 26 indirekte Methode EigBVO-HGB)</t>
  </si>
  <si>
    <t>Finanzierungsmittelüberschuss/-bedarf aus Finanzierungstätigkeit 
(§ 10 i. V. m. Anlage 7 Nr. 39 direkte Methode bzw. Nr. 43 indirekte Methode EigBVO-HGB)</t>
  </si>
  <si>
    <t>Überschuss oder Bedarf aus wirtschaftsplanunwirksamen Einzahlungen und Auszahlungen (§ 10 i. V. m. Anlage 7 Nr. 45 direkte Methode bzw. Nr. 49 indirekte Methode EigBVO-HGB)</t>
  </si>
  <si>
    <t>Endbestand an Zahlungsmitteln am Jahresende
(§ 10 i. V. m. Anlage 7 Nr. 48 direkte Methode bzw. Nr. 52 indirekte Methode EigBVO-HGB)</t>
  </si>
  <si>
    <t>Aus der Liquiditätsrechnung (§ 10 i. V. m. Anlage 7 Nr. 46 direkte Methode bzw Nr. 50 indirekte Methode EigBVO-HGB).</t>
  </si>
  <si>
    <t>Materialaufwand:</t>
  </si>
  <si>
    <t>mittelübertragungsbedingter Liquiditätsbedarf (§ 2 Absatz 4 EigBVO-HGB)</t>
  </si>
  <si>
    <t>Rückstellung für die Stilllegung und Nachsorge von Abfalldeponien 
nach § 7 Absatz 1 EigBVO-HGB</t>
  </si>
  <si>
    <t>In dieser Spalte werden die insgesamt zu der Maßnahme geplanten Beträge (vgl. § 2 Absatz 3 EigBVO-HGB) nachrichtlich angegeben (Beträge müssen ggf. in einer Nebenrechnung ermittelt werden); bei Ein-Jahres-Vorhaben ist diese Spalte entbehrlich.</t>
  </si>
  <si>
    <t>aus Vorvorjahr</t>
  </si>
  <si>
    <t xml:space="preserve"> -nachrichtlich-</t>
  </si>
  <si>
    <t>zur Maßnahme</t>
  </si>
  <si>
    <t>Gesamtangaben</t>
  </si>
  <si>
    <t>Spalten können zu Spalte "Ansatz Vorjahr zzgl. Mittelübertragungen aus Vorvorjahr" zusammengefasst werden.</t>
  </si>
  <si>
    <t>Rechnungsergebnisse aus Vorvorjahren (einschließlich Spalte 4); bei Ein-Jahres-Vorhaben ist diese Spalte entbehrlich.</t>
  </si>
  <si>
    <t>Wertangaben können mit Erläuterungen untersetzt werden.</t>
  </si>
  <si>
    <t>Ansatz einschließlich aller Änderungen des Wirtschaftsplans</t>
  </si>
  <si>
    <r>
      <rPr>
        <vertAlign val="superscript"/>
        <sz val="11"/>
        <rFont val="Arial"/>
        <family val="2"/>
      </rPr>
      <t>1)</t>
    </r>
    <r>
      <rPr>
        <sz val="11"/>
        <rFont val="Arial"/>
        <family val="2"/>
      </rPr>
      <t xml:space="preserve"> </t>
    </r>
  </si>
  <si>
    <r>
      <rPr>
        <vertAlign val="superscript"/>
        <sz val="11"/>
        <rFont val="Arial"/>
        <family val="2"/>
      </rPr>
      <t>2)</t>
    </r>
    <r>
      <rPr>
        <sz val="11"/>
        <rFont val="Arial"/>
        <family val="2"/>
      </rPr>
      <t xml:space="preserve"> </t>
    </r>
  </si>
  <si>
    <t>Forderungen aus Liquiditätsbeziehungen zum Kernhaushalt, zu verbundenen Unternehmen, Beteiligungen, selbstständigen Kommunalanstalten und anderen Eigenbetrieben der Gemeinde</t>
  </si>
  <si>
    <t>Verbindlichkeiten aus Liquiditätsbeziehungen zum Kernhaushalt, zu verbundenen Unternehmen, Beteiligungen, selbstständigen Kommunalanstalten und anderen Eigenbetrieben der Gemeinde</t>
  </si>
  <si>
    <t>Ausleihungen an Unternehmen, mit denen ein Beteiligungsverhältnis besteht</t>
  </si>
  <si>
    <t>III.</t>
  </si>
  <si>
    <t>IV.</t>
  </si>
  <si>
    <t xml:space="preserve"> V.</t>
  </si>
  <si>
    <r>
      <t>2</t>
    </r>
    <r>
      <rPr>
        <vertAlign val="superscript"/>
        <sz val="11"/>
        <color theme="1"/>
        <rFont val="Arial"/>
        <family val="2"/>
      </rPr>
      <t>1)</t>
    </r>
  </si>
  <si>
    <r>
      <t>4</t>
    </r>
    <r>
      <rPr>
        <vertAlign val="superscript"/>
        <sz val="11"/>
        <color theme="1"/>
        <rFont val="Arial"/>
        <family val="2"/>
      </rPr>
      <t>2)</t>
    </r>
  </si>
  <si>
    <r>
      <t>Zahlungsmittelbestand zum Jahresbeginn</t>
    </r>
    <r>
      <rPr>
        <vertAlign val="superscript"/>
        <sz val="10"/>
        <rFont val="Arial"/>
        <family val="2"/>
      </rPr>
      <t>2)</t>
    </r>
  </si>
  <si>
    <r>
      <t>Einzahlungs- und Auszahlungsarten</t>
    </r>
    <r>
      <rPr>
        <b/>
        <vertAlign val="superscript"/>
        <sz val="10"/>
        <rFont val="Arial"/>
        <family val="2"/>
      </rPr>
      <t>1)</t>
    </r>
  </si>
  <si>
    <r>
      <t>veranschlagte Änderung des Finanzierungsmittelbestands (§ 2 i. V. m. Anlage 2 Nummer 40 EigBVO-HGB)</t>
    </r>
    <r>
      <rPr>
        <vertAlign val="superscript"/>
        <sz val="10"/>
        <rFont val="Arial"/>
        <family val="2"/>
      </rPr>
      <t>3)</t>
    </r>
  </si>
  <si>
    <r>
      <t>davon für bestimmte Zwecke gebunden</t>
    </r>
    <r>
      <rPr>
        <vertAlign val="superscript"/>
        <sz val="10"/>
        <rFont val="Arial"/>
        <family val="2"/>
      </rPr>
      <t>4)</t>
    </r>
  </si>
  <si>
    <r>
      <t>Bestand an inneren Darlehen</t>
    </r>
    <r>
      <rPr>
        <b/>
        <vertAlign val="superscript"/>
        <sz val="14"/>
        <rFont val="Arial"/>
        <family val="2"/>
      </rPr>
      <t>1)</t>
    </r>
  </si>
  <si>
    <r>
      <t>1</t>
    </r>
    <r>
      <rPr>
        <b/>
        <vertAlign val="superscript"/>
        <sz val="10"/>
        <rFont val="Arial"/>
        <family val="2"/>
      </rPr>
      <t>1)</t>
    </r>
  </si>
  <si>
    <r>
      <t>2</t>
    </r>
    <r>
      <rPr>
        <b/>
        <vertAlign val="superscript"/>
        <sz val="10"/>
        <rFont val="Arial"/>
        <family val="2"/>
      </rPr>
      <t>2)</t>
    </r>
  </si>
  <si>
    <r>
      <t>3</t>
    </r>
    <r>
      <rPr>
        <b/>
        <vertAlign val="superscript"/>
        <sz val="10"/>
        <rFont val="Arial"/>
        <family val="2"/>
      </rPr>
      <t>3)</t>
    </r>
  </si>
  <si>
    <r>
      <t>5</t>
    </r>
    <r>
      <rPr>
        <b/>
        <vertAlign val="superscript"/>
        <sz val="10"/>
        <rFont val="Arial"/>
        <family val="2"/>
      </rPr>
      <t>3)</t>
    </r>
  </si>
  <si>
    <r>
      <t>8</t>
    </r>
    <r>
      <rPr>
        <b/>
        <vertAlign val="superscript"/>
        <sz val="10"/>
        <rFont val="Arial"/>
        <family val="2"/>
      </rPr>
      <t>4)</t>
    </r>
  </si>
  <si>
    <r>
      <t>9</t>
    </r>
    <r>
      <rPr>
        <b/>
        <vertAlign val="superscript"/>
        <sz val="10"/>
        <rFont val="Arial"/>
        <family val="2"/>
      </rPr>
      <t>5)</t>
    </r>
  </si>
  <si>
    <r>
      <t>12</t>
    </r>
    <r>
      <rPr>
        <b/>
        <vertAlign val="superscript"/>
        <sz val="10"/>
        <rFont val="Arial"/>
        <family val="2"/>
      </rPr>
      <t>6)</t>
    </r>
  </si>
  <si>
    <r>
      <t>Schätzung der nach Fertigstellung der Maßnahme entstehenden jährlichen Ergebnisbelastungen</t>
    </r>
    <r>
      <rPr>
        <b/>
        <vertAlign val="superscript"/>
        <sz val="10"/>
        <rFont val="Arial"/>
        <family val="2"/>
      </rPr>
      <t>7)</t>
    </r>
  </si>
  <si>
    <r>
      <t>Bestand an Kassenkrediten zum Jahresende</t>
    </r>
    <r>
      <rPr>
        <vertAlign val="superscript"/>
        <sz val="10"/>
        <color theme="1"/>
        <rFont val="Arial"/>
        <family val="2"/>
      </rPr>
      <t>3)</t>
    </r>
  </si>
  <si>
    <r>
      <t>für bestimmte Zwecke gebunden</t>
    </r>
    <r>
      <rPr>
        <vertAlign val="superscript"/>
        <sz val="10"/>
        <rFont val="Arial"/>
        <family val="2"/>
      </rPr>
      <t>4)</t>
    </r>
  </si>
  <si>
    <t>Spalte optional bei Vorhaben mit einer Laufzeit über den Finanzplanungszeitraum hinaus.</t>
  </si>
  <si>
    <t>Maßnahme: … (gemäß § 2 Absatz 3 EigBVO-HGB)</t>
  </si>
  <si>
    <t>Anpassung durch Stadt Waldkirch - RPA</t>
  </si>
  <si>
    <t>Gesamtsumme aller Erträge</t>
  </si>
  <si>
    <t>Gesamtsumme aller Aufwendungen</t>
  </si>
  <si>
    <t>Niedrigere Wert, wenn Zeile 8 positiv</t>
  </si>
  <si>
    <r>
      <t>Mittelbestand bei Erwirtschaftung aller Rückstellungen und Ansammlung der Mittel</t>
    </r>
    <r>
      <rPr>
        <b/>
        <vertAlign val="superscript"/>
        <sz val="10"/>
        <rFont val="Arial"/>
        <family val="2"/>
      </rPr>
      <t>2)</t>
    </r>
  </si>
  <si>
    <r>
      <t>tatsächlicher erwirtschafteter Mittelbestand</t>
    </r>
    <r>
      <rPr>
        <b/>
        <vertAlign val="superscript"/>
        <sz val="10"/>
        <rFont val="Arial"/>
        <family val="2"/>
      </rPr>
      <t>3)</t>
    </r>
  </si>
  <si>
    <r>
      <t>Bestand an inneren Darlehen</t>
    </r>
    <r>
      <rPr>
        <b/>
        <vertAlign val="superscript"/>
        <sz val="10"/>
        <rFont val="Arial"/>
        <family val="2"/>
      </rPr>
      <t>4)</t>
    </r>
  </si>
  <si>
    <t>Für Berechnung Zeile 9</t>
  </si>
  <si>
    <t>Eigenkapital Eröffnungsbilanz</t>
  </si>
  <si>
    <t>Bilanzsumme Stichtag Eröffnungsbilanz</t>
  </si>
  <si>
    <t>Eigenkapital Wirtschaftsjahr</t>
  </si>
  <si>
    <t>Bilanzsumme Wirtschaftsjahr</t>
  </si>
  <si>
    <t>Liquiditätsplan einschließlich Finanzplanung</t>
  </si>
  <si>
    <r>
      <t>5</t>
    </r>
    <r>
      <rPr>
        <b/>
        <vertAlign val="superscript"/>
        <sz val="10"/>
        <rFont val="Arial"/>
        <family val="2"/>
      </rPr>
      <t>1)</t>
    </r>
  </si>
  <si>
    <r>
      <t>6</t>
    </r>
    <r>
      <rPr>
        <b/>
        <vertAlign val="superscript"/>
        <sz val="10"/>
        <rFont val="Arial"/>
        <family val="2"/>
      </rPr>
      <t>2)</t>
    </r>
  </si>
  <si>
    <t>Einzahlungen von Kunden für den Verkauf von Erzeugnissen, Waren und Dienstleistungen</t>
  </si>
  <si>
    <t>Sonstige Einzahlungen, die nicht der Investitions- oder der Finanzierungstätigkeit zuzuordnen sind</t>
  </si>
  <si>
    <t>Ertragssteuerrückzahlungen</t>
  </si>
  <si>
    <t>Einzahlungen aus laufender Geschäftstätigkeit
(Summe aus Nummern 1 bis 3)</t>
  </si>
  <si>
    <t>Auszahlungen an Lieferanten und Beschäftigte</t>
  </si>
  <si>
    <t>Sonstige Auszahlungen, die nicht der Investitions- oder der Finanzierungstätigkeit zuzuordnen sind</t>
  </si>
  <si>
    <t>Auszahlungen aus laufender Geschäftstätigkeit
(Summe aus Nummern 5 bis 7)</t>
  </si>
  <si>
    <t>Zahlungsmittelüberschuss/-bedarf aus laufender Geschäftstätigkeit (Saldo aus Nummern 4 und 8)</t>
  </si>
  <si>
    <t>Einzahlungen aus Abgängen von Gegenständen des immateriellen Anlagevermögens</t>
  </si>
  <si>
    <t>Einzahlungen aus Abgängen von Gegenständen des Sachanlagevermögens</t>
  </si>
  <si>
    <t>Einzahlungen aus Abgängen von Gegenständen des Finanzanlagevermögens</t>
  </si>
  <si>
    <t>Einzahlungen aus der Rückzahlung geleisteter Investitionszuschüsse durch Dritte</t>
  </si>
  <si>
    <t>Erhaltene Zinsen</t>
  </si>
  <si>
    <t>Erhaltene Dividenden</t>
  </si>
  <si>
    <t>Einzahlungen aus Investitionstätigkeit
(Summe aus Nummern 10 bis 15)</t>
  </si>
  <si>
    <t>Auszahlungen für Investitionen in das immaterielle Anlagevermögen</t>
  </si>
  <si>
    <t>Auszahlungen für Investitionen in das Finanzanlagevermögen</t>
  </si>
  <si>
    <t>Auszahlungen für Investitionen in das Sachanlagevermögen</t>
  </si>
  <si>
    <t>Auszahlungen für geleistete Investitionszuschüsse an Dritte</t>
  </si>
  <si>
    <t>Auszahlungen aus Investitionstätigkeit
(Summe aus Nummern 17 bis 20)</t>
  </si>
  <si>
    <t>Veranschlagter Finanzierungsmittelüberschuss/-bedarf aus Investitionstätigkeit
(Saldo aus Nummern16 und 21)</t>
  </si>
  <si>
    <t>Veranschlagter Finanzierungsmittelüberschuss/-bedarf (Saldo aus Nummern 9 und 22)</t>
  </si>
  <si>
    <t>Einzahlungen aus Eigenkapitalzuführungen</t>
  </si>
  <si>
    <t>Einzahlungen aus der Aufnahme von Investitionskrediten und wirtschaftlich vergleichbaren Vorgängen für Investitionen bei Dritten</t>
  </si>
  <si>
    <t>Einzahlungen aus Investitionszuweisungen der Gemeinde</t>
  </si>
  <si>
    <t>Einzahlungen aus Investitionszuweisungen Dritter</t>
  </si>
  <si>
    <t>Einzahlungen aus Finanzierungstätigkeit 
Summe aus Nummern 24 bis 29)</t>
  </si>
  <si>
    <t>Einzahlungen aus der Aufnahme von Investitionskrediten und wirtschaftlich vergleichbaren Vorgängen für Investitionen bei der Gemeinde und anderen Eigenbetrieben</t>
  </si>
  <si>
    <t>Einzahlungen aus Investitionsbeiträgen</t>
  </si>
  <si>
    <t>Ertragssteuerzahlungen</t>
  </si>
  <si>
    <t>voraussichtlicher Bestand an inneren Darlehen zum Jahresbeginn</t>
  </si>
  <si>
    <r>
      <rPr>
        <b/>
        <sz val="10"/>
        <rFont val="Arial"/>
        <family val="2"/>
      </rPr>
      <t xml:space="preserve">nachrichtlich: </t>
    </r>
    <r>
      <rPr>
        <sz val="10"/>
        <rFont val="Arial"/>
        <family val="2"/>
      </rPr>
      <t xml:space="preserve">
voraussichtlicher Bestand an liquiden Eigenmitteln zum Jahresbeginn</t>
    </r>
  </si>
  <si>
    <t>Auszahlungen aus Eigenkapitalherabsetzungen</t>
  </si>
  <si>
    <t>Auszahlungen aus der Tilgung von Investitionskrediten un wirtschaftlich vergleichbaren Vorgängen für Investitionen gegenüber der Gemeinde und anderen Eigenbetrieben</t>
  </si>
  <si>
    <t>Auszahlungen aus der Tilgung von Investitionskrediten un wirtschaftlich vergleichbaren Vorgängen für Investitionen gegenüber Dritten</t>
  </si>
  <si>
    <t>Auszahlung aus der Rückzahlung von Investitionszuweisungen der Gemeinde</t>
  </si>
  <si>
    <t>Auszahlung aus der Rückzahlung von Investitionsbeiträgen</t>
  </si>
  <si>
    <t>Auszahlung aus der Rückzahlung von Investitionszuweisungen Dritter</t>
  </si>
  <si>
    <t>Gezahlte Zinsen</t>
  </si>
  <si>
    <t>Veranschlagte Änderung des Finanzierungsmittel-bestands zum Ende des Wirtschaftsjahres
(Saldo aus Nummern 23 und 39)</t>
  </si>
  <si>
    <t>Auszahlungen aus der Finanzierungstätigkeit
(Summe aus Nummern 31 bis 37)</t>
  </si>
  <si>
    <t>Veranschlagter Finanzierungsmittelüberschuss/-bedarf aus Finanzierungstätigkeit
(Saldo aus Nummern 30 und 38)</t>
  </si>
  <si>
    <t>Fortgeschriebener</t>
  </si>
  <si>
    <t>Vergleich</t>
  </si>
  <si>
    <t>Ergebnis / Ansatz</t>
  </si>
  <si>
    <t>(Spalten 3 - 2)</t>
  </si>
  <si>
    <t>Mindestgliederungsschema I
(&gt;&gt;Direkte Methode&lt;&lt;)</t>
  </si>
  <si>
    <t>Summe der Einzahlungen aus laufender Geschäftstätigkeit
(Summe aus Nummern 1 bis 3)</t>
  </si>
  <si>
    <t>Summe der Auszahlungen aus laufender Geschäftstätigkeit
(Summe aus Nummern 5 bis 7)</t>
  </si>
  <si>
    <t>Summe der Einzahlungen aus Investitionstätigkeit
(Summe aus Nummern 10 bis 15)</t>
  </si>
  <si>
    <t>Summe der Auszahlungen aus Investitionstätigkeit
(Summe aus Nummern 17 bis 20)</t>
  </si>
  <si>
    <t>Summe der Einzahlungen aus Finanzierungstätigkeit 
Summe aus Nummern 24 bis 29)</t>
  </si>
  <si>
    <t>Summe der Auszahlungen aus der Finanzierungstätigkeit
(Summe aus Nummern 31 bis 37)</t>
  </si>
  <si>
    <t>Finanzierungsmittelüberschuss/-bedarf aus Finanzierungstätigkeit
(Saldo aus Nummern 30 und 38)</t>
  </si>
  <si>
    <t>Änderung des Finanzierungsmittel-bestands zum Ende des Wirtschaftsjahres
(Saldo aus Nummern 23 und 39)</t>
  </si>
  <si>
    <t>Einzahlungen aufgrund von Finanzmittelanlagen im Rahmen der kurzfristigen Finanzdisposition</t>
  </si>
  <si>
    <t>Einzahlungen aus der Aufnahme von Kassenkrediten</t>
  </si>
  <si>
    <t>Auszahlungen aufgrund von Finanzmittelanlagen im Rahmen der kurzfristigen Finanzdisposition</t>
  </si>
  <si>
    <t>Auszahlungen aus der Rückzahlung von Kassenkrediten</t>
  </si>
  <si>
    <t>Überschuss/Bedarf aus wirtschaftsplanunwirksamen Einzahlungen und Auszahlunggen
(Saldo aus Nummern 41 bis 44)</t>
  </si>
  <si>
    <t>Anfangsbestand an Zahlungsmitteln</t>
  </si>
  <si>
    <t>Veränderung des Bestands an Zahlungsmitteln
(Summe aus Nummern 40 und 45)</t>
  </si>
  <si>
    <t>Endbestand an Zahlungsmitteln am Ende des Wirtschaftsjahres
(Saldo aus den Summen Nummern 46 und 47)</t>
  </si>
  <si>
    <t>nachrichtlich:</t>
  </si>
  <si>
    <t>Endbestand an liquiden Eigenmitteln zum Jahresende</t>
  </si>
  <si>
    <t>voraussichtlicher Bestand an inneren Darlehen zum Jahresende</t>
  </si>
  <si>
    <t>Mindestgliederungsschema II
(&gt;&gt;indirekte Methode&lt;&lt;)</t>
  </si>
  <si>
    <t>Periodenergebnis (Jahresüberschuss/Fehlbetrag)</t>
  </si>
  <si>
    <t>-/+</t>
  </si>
  <si>
    <t>Abschreibungen / Zuschreibungen auf Gegenstände des Anlagevermögens</t>
  </si>
  <si>
    <t>Zunahme / Abnahme der Rückstellungen</t>
  </si>
  <si>
    <t>Sonstige zahlungsunwirksame Aufwendungen/Erträge</t>
  </si>
  <si>
    <t>Zunahme/Abnahme der Vorräte, der Forderungen aus Lieferungen und Leistungen sowie anderer Aktiva, die nicht der Investitions- oder Finanzierungstätigkeit zuzuordnen sind</t>
  </si>
  <si>
    <t>Zunahme/Abnahme der Verbindlichkeiten aus Lieferungen und Leistungen sowie anderer Passiva, die nicht der Investitions- oder Finanzierungstätigkeit zuzuordnen sind</t>
  </si>
  <si>
    <t>Gewinn/Verlust aus dem Abgang von Gegenständen des Anlagevermögens</t>
  </si>
  <si>
    <t>Zinsaufwendungen/Zinserträge</t>
  </si>
  <si>
    <t>Sonstige Beteiligungserträge</t>
  </si>
  <si>
    <t>Aufwendungen/Erträge von außergewöhnlicher Größenordnung oder außergewöhnlicher Bedeutung</t>
  </si>
  <si>
    <t>Ertragsteueraufwand/-ertrag</t>
  </si>
  <si>
    <t>Ertragsteuerzahlungen</t>
  </si>
  <si>
    <t>Zahlungsmittelüberschuss/-bedarf aus laufender Geschäftstätigkeit (Saldo aus Nummern 1 bis 12)</t>
  </si>
  <si>
    <t>Summe der Einzahlungen aus Investitionstätigkeit
(Summe aus Nummern 14 bis 19)</t>
  </si>
  <si>
    <t>Summe der Auszahlungen aus Investitionstätigkeit
(Summe aus Nummern 21 bis 24)</t>
  </si>
  <si>
    <t>Finanzierungsmittelüberschuss/-bedarf aus Investitionstätigkeit
(Saldo aus Nummern 20 und 25)</t>
  </si>
  <si>
    <t>Finanzierungsmittelüberschuss/-bedarf (Summe aus Nummern 13 und 26)</t>
  </si>
  <si>
    <t>Finanzierungsmittelüberschuss/-bedarf aus Investitionstätigkeit
(Saldo aus Nummern 16 und 21)</t>
  </si>
  <si>
    <t>Finanzierungsmittelüberschuss/-bedarf (Summe aus Nummern 9 und 22)</t>
  </si>
  <si>
    <t>Auszahlungen aus der Tilgung von Investitionskrediten und wirtschaftlich vergleichbaren Vorgängen für Investitionen gegenüber der Gemeinde und anderen Eigenbetrieben</t>
  </si>
  <si>
    <t>Auszahlungen aus der Tilgung von Investitionskrediten und wirtschaftlich vergleichbaren Vorgängen für Investitionen gegenüber Dritten</t>
  </si>
  <si>
    <t>Summe der Einzahlungen aus Finanzierungstätigkeit 
(Summe aus Nummern 28 bis 33)</t>
  </si>
  <si>
    <t>Summe der Auszahlungen aus der Finanzierungstätigkeit
(Summe aus Nummern 35 bis 41)</t>
  </si>
  <si>
    <t>Finanzierungsmittelüberschuss/-bedarf aus Finanzierungstätigkeit
(Saldo aus Nummern 34 und 42)</t>
  </si>
  <si>
    <t>Änderung des Finanzierungsmittel-bestands zum Ende des Wirtschaftsjahres
(Saldo aus Nummern 27 und 43)</t>
  </si>
  <si>
    <t>Überschuss/Bedarf aus wirtschaftsplanunwirksamen Einzahlungen und Auszahlunggen
(Saldo aus Nummern 45 bis 48)</t>
  </si>
  <si>
    <t>Veränderung des Bestands an Zahlungsmitteln
(Summe aus Nummern 44 und 49)</t>
  </si>
  <si>
    <t>Endbestand an Zahlungsmitteln am Ende des Wirtschaftsjahres
(Saldo aus den Summen Nummern 50 und 51)</t>
  </si>
  <si>
    <t>(direkte Methode)</t>
  </si>
  <si>
    <t>(indirekte Methode)</t>
  </si>
  <si>
    <t xml:space="preserve">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</si>
</sst>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 #,##0.00\ [$€]_-;_-* &quot;-&quot;??\ [$€]_-;_-@_-"/>
    <numFmt numFmtId="165" formatCode="0.0"/>
  </numFmts>
  <fonts count="41"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b/>
      <sz val="14"/>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b/>
      <vertAlign val="superscript"/>
      <sz val="14"/>
      <name val="Arial"/>
      <family val="2"/>
    </font>
    <font>
      <b/>
      <sz val="10"/>
      <name val="Arial Narrow"/>
      <family val="2"/>
    </font>
    <font>
      <sz val="11"/>
      <name val="Arial"/>
      <family val="2"/>
    </font>
    <font>
      <sz val="11"/>
      <color rgb="FF000000"/>
      <name val="Calibri"/>
      <family val="2"/>
      <scheme val="minor"/>
    </font>
    <font>
      <sz val="10"/>
      <color rgb="FFFF0000"/>
      <name val="Arial"/>
      <family val="2"/>
    </font>
    <font>
      <b/>
      <sz val="10"/>
      <color theme="1"/>
      <name val="Arial"/>
      <family val="2"/>
    </font>
    <font>
      <sz val="11"/>
      <color theme="1"/>
      <name val="Arial"/>
      <family val="2"/>
    </font>
    <font>
      <sz val="11"/>
      <color rgb="FF000000"/>
      <name val="Calibri"/>
      <family val="2"/>
    </font>
    <font>
      <sz val="11"/>
      <name val="Calibri"/>
      <family val="2"/>
    </font>
    <font>
      <sz val="9"/>
      <name val="Arial"/>
      <family val="2"/>
    </font>
    <font>
      <b/>
      <sz val="10.5"/>
      <name val="Arial"/>
      <family val="2"/>
    </font>
    <font>
      <b/>
      <sz val="11"/>
      <name val="Calibri"/>
      <family val="2"/>
    </font>
    <font>
      <sz val="10"/>
      <color rgb="FF000000"/>
      <name val="Arial"/>
      <family val="2"/>
    </font>
    <font>
      <sz val="10"/>
      <color rgb="FF000000"/>
      <name val="Calibri"/>
      <family val="2"/>
    </font>
    <font>
      <vertAlign val="superscript"/>
      <sz val="10"/>
      <color rgb="FF000000"/>
      <name val="Arial"/>
      <family val="2"/>
    </font>
    <font>
      <sz val="10.5"/>
      <name val="Arial"/>
      <family val="2"/>
    </font>
    <font>
      <sz val="9"/>
      <color rgb="FF000000"/>
      <name val="Arial"/>
      <family val="2"/>
    </font>
    <font>
      <vertAlign val="superscript"/>
      <sz val="10"/>
      <color theme="1"/>
      <name val="Arial"/>
      <family val="2"/>
    </font>
    <font>
      <b/>
      <sz val="14"/>
      <color theme="1"/>
      <name val="Arial"/>
      <family val="2"/>
    </font>
    <font>
      <b/>
      <sz val="11"/>
      <color theme="1"/>
      <name val="Arial"/>
      <family val="2"/>
    </font>
    <font>
      <vertAlign val="superscript"/>
      <sz val="11"/>
      <color theme="1"/>
      <name val="Arial"/>
      <family val="2"/>
    </font>
    <font>
      <vertAlign val="superscript"/>
      <sz val="11"/>
      <name val="Arial"/>
      <family val="2"/>
    </font>
    <font>
      <sz val="9"/>
      <color indexed="81"/>
      <name val="Segoe UI"/>
      <charset val="1"/>
    </font>
    <font>
      <b/>
      <sz val="9"/>
      <color indexed="81"/>
      <name val="Segoe UI"/>
      <charset val="1"/>
    </font>
    <font>
      <sz val="9"/>
      <color indexed="81"/>
      <name val="Segoe UI"/>
      <family val="2"/>
    </font>
    <font>
      <b/>
      <sz val="9"/>
      <color indexed="81"/>
      <name val="Segoe UI"/>
      <family val="2"/>
    </font>
  </fonts>
  <fills count="28">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6"/>
        <bgColor indexed="64"/>
      </patternFill>
    </fill>
    <fill>
      <patternFill patternType="solid">
        <fgColor rgb="FFFF000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5"/>
        <bgColor indexed="64"/>
      </patternFill>
    </fill>
    <fill>
      <patternFill patternType="solid">
        <fgColor theme="0"/>
        <bgColor indexed="64"/>
      </patternFill>
    </fill>
    <fill>
      <patternFill patternType="solid">
        <fgColor theme="6" tint="0.59999389629810485"/>
        <bgColor indexed="64"/>
      </patternFill>
    </fill>
  </fills>
  <borders count="49">
    <border>
      <left/>
      <right/>
      <top/>
      <bottom/>
      <diagonal/>
    </border>
    <border>
      <left/>
      <right/>
      <top/>
      <bottom style="medium">
        <color indexed="64"/>
      </bottom>
      <diagonal/>
    </border>
    <border>
      <left/>
      <right style="thin">
        <color indexed="64"/>
      </right>
      <top/>
      <bottom/>
      <diagonal/>
    </border>
    <border>
      <left style="medium">
        <color indexed="64"/>
      </left>
      <right style="thin">
        <color indexed="64"/>
      </right>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diagonalUp="1"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bottom/>
      <diagonal style="thin">
        <color indexed="64"/>
      </diagonal>
    </border>
    <border>
      <left style="thin">
        <color indexed="64"/>
      </left>
      <right style="thin">
        <color indexed="64"/>
      </right>
      <top/>
      <bottom style="medium">
        <color indexed="64"/>
      </bottom>
      <diagonal/>
    </border>
    <border diagonalUp="1" diagonalDown="1">
      <left style="thin">
        <color indexed="64"/>
      </left>
      <right style="thin">
        <color indexed="64"/>
      </right>
      <top/>
      <bottom style="medium">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diagonalUp="1" diagonalDown="1">
      <left style="thin">
        <color indexed="64"/>
      </left>
      <right style="medium">
        <color indexed="64"/>
      </right>
      <top/>
      <bottom/>
      <diagonal style="thin">
        <color indexed="64"/>
      </diagonal>
    </border>
    <border>
      <left/>
      <right style="thin">
        <color indexed="64"/>
      </right>
      <top/>
      <bottom style="medium">
        <color indexed="64"/>
      </bottom>
      <diagonal/>
    </border>
    <border diagonalUp="1" diagonalDown="1">
      <left style="thin">
        <color indexed="64"/>
      </left>
      <right style="medium">
        <color indexed="64"/>
      </right>
      <top/>
      <bottom style="medium">
        <color indexed="64"/>
      </bottom>
      <diagonal style="thin">
        <color indexed="64"/>
      </diagonal>
    </border>
  </borders>
  <cellStyleXfs count="28">
    <xf numFmtId="0" fontId="0" fillId="0" borderId="0"/>
    <xf numFmtId="0" fontId="8" fillId="0" borderId="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164" fontId="8" fillId="0" borderId="0" applyFont="0" applyFill="0" applyBorder="0" applyAlignment="0" applyProtection="0"/>
    <xf numFmtId="0" fontId="7" fillId="0" borderId="0"/>
    <xf numFmtId="0" fontId="18" fillId="0" borderId="0"/>
    <xf numFmtId="0" fontId="17" fillId="0" borderId="0"/>
    <xf numFmtId="0" fontId="6" fillId="0" borderId="0"/>
    <xf numFmtId="0" fontId="21" fillId="0" borderId="0"/>
    <xf numFmtId="0" fontId="22" fillId="0" borderId="0"/>
    <xf numFmtId="0" fontId="8" fillId="0" borderId="0"/>
  </cellStyleXfs>
  <cellXfs count="330">
    <xf numFmtId="0" fontId="0" fillId="0" borderId="0" xfId="0"/>
    <xf numFmtId="0" fontId="8" fillId="0" borderId="0" xfId="1"/>
    <xf numFmtId="0" fontId="10" fillId="0" borderId="0" xfId="1" applyFont="1"/>
    <xf numFmtId="0" fontId="9" fillId="2" borderId="2" xfId="1" applyFont="1" applyFill="1" applyBorder="1" applyAlignment="1">
      <alignment vertical="top" wrapText="1"/>
    </xf>
    <xf numFmtId="0" fontId="8" fillId="0" borderId="2" xfId="1" applyFont="1" applyFill="1" applyBorder="1" applyAlignment="1">
      <alignment horizontal="left" vertical="top" wrapText="1"/>
    </xf>
    <xf numFmtId="0" fontId="8" fillId="0" borderId="2" xfId="1" applyFont="1" applyFill="1" applyBorder="1" applyAlignment="1">
      <alignment vertical="top" wrapText="1"/>
    </xf>
    <xf numFmtId="0" fontId="8" fillId="0" borderId="0" xfId="1" applyFont="1" applyAlignment="1">
      <alignment horizontal="right"/>
    </xf>
    <xf numFmtId="0" fontId="8" fillId="0" borderId="0" xfId="1" applyFont="1" applyFill="1" applyBorder="1"/>
    <xf numFmtId="0" fontId="8" fillId="0" borderId="0" xfId="1" applyFont="1"/>
    <xf numFmtId="0" fontId="8" fillId="0" borderId="0" xfId="1" applyAlignment="1">
      <alignment horizontal="center"/>
    </xf>
    <xf numFmtId="0" fontId="10" fillId="0" borderId="0" xfId="1" applyFont="1" applyAlignment="1"/>
    <xf numFmtId="0" fontId="8" fillId="0" borderId="0" xfId="1" applyBorder="1" applyAlignment="1">
      <alignment horizontal="center"/>
    </xf>
    <xf numFmtId="0" fontId="8" fillId="0" borderId="0" xfId="1" applyBorder="1"/>
    <xf numFmtId="0" fontId="8" fillId="0" borderId="14" xfId="1" applyFont="1" applyFill="1" applyBorder="1" applyAlignment="1">
      <alignment horizontal="center" vertical="center"/>
    </xf>
    <xf numFmtId="0" fontId="8" fillId="0" borderId="14" xfId="1" applyFont="1" applyFill="1" applyBorder="1" applyAlignment="1">
      <alignment horizontal="left" vertical="center" wrapText="1"/>
    </xf>
    <xf numFmtId="0" fontId="8" fillId="0" borderId="0" xfId="1" applyFont="1" applyFill="1" applyAlignment="1">
      <alignment vertical="center"/>
    </xf>
    <xf numFmtId="0" fontId="9" fillId="0" borderId="0" xfId="1" applyFont="1" applyFill="1" applyAlignment="1">
      <alignment vertical="center"/>
    </xf>
    <xf numFmtId="0" fontId="8" fillId="0" borderId="14" xfId="1" applyFont="1" applyFill="1" applyBorder="1" applyAlignment="1">
      <alignment vertical="center" wrapText="1"/>
    </xf>
    <xf numFmtId="0" fontId="8" fillId="0" borderId="0" xfId="1" applyFont="1" applyAlignment="1">
      <alignment horizontal="center"/>
    </xf>
    <xf numFmtId="0" fontId="8" fillId="0" borderId="0" xfId="1" applyFont="1" applyAlignment="1">
      <alignment horizontal="center" vertical="top"/>
    </xf>
    <xf numFmtId="0" fontId="9" fillId="2" borderId="3" xfId="1" applyFont="1" applyFill="1" applyBorder="1" applyAlignment="1">
      <alignment horizontal="right" vertical="top"/>
    </xf>
    <xf numFmtId="0" fontId="9" fillId="0" borderId="0" xfId="1" applyFont="1"/>
    <xf numFmtId="0" fontId="8" fillId="0" borderId="3" xfId="1" applyFont="1" applyBorder="1" applyAlignment="1">
      <alignment horizontal="right" vertical="top"/>
    </xf>
    <xf numFmtId="0" fontId="8" fillId="0" borderId="3" xfId="1" applyFont="1" applyFill="1" applyBorder="1" applyAlignment="1">
      <alignment horizontal="right" vertical="top"/>
    </xf>
    <xf numFmtId="0" fontId="12" fillId="0" borderId="0" xfId="1" applyFont="1" applyAlignment="1">
      <alignment horizontal="right"/>
    </xf>
    <xf numFmtId="0" fontId="9" fillId="0" borderId="16" xfId="1" applyFont="1" applyBorder="1" applyAlignment="1">
      <alignment horizontal="left"/>
    </xf>
    <xf numFmtId="0" fontId="8" fillId="0" borderId="2" xfId="1" applyFont="1" applyFill="1" applyBorder="1" applyAlignment="1">
      <alignment vertical="top" wrapText="1" shrinkToFit="1"/>
    </xf>
    <xf numFmtId="0" fontId="9" fillId="2" borderId="15" xfId="1" applyFont="1" applyFill="1" applyBorder="1" applyAlignment="1">
      <alignment horizontal="right" vertical="top"/>
    </xf>
    <xf numFmtId="0" fontId="9" fillId="2" borderId="8" xfId="1" applyFont="1" applyFill="1" applyBorder="1" applyAlignment="1">
      <alignment vertical="top" wrapText="1"/>
    </xf>
    <xf numFmtId="0" fontId="9" fillId="17" borderId="18" xfId="1" applyFont="1" applyFill="1" applyBorder="1" applyAlignment="1">
      <alignment horizontal="right" vertical="top"/>
    </xf>
    <xf numFmtId="0" fontId="9" fillId="17" borderId="12" xfId="1" applyFont="1" applyFill="1" applyBorder="1" applyAlignment="1">
      <alignment vertical="top" wrapText="1"/>
    </xf>
    <xf numFmtId="0" fontId="8" fillId="0" borderId="0" xfId="1" applyFont="1" applyBorder="1"/>
    <xf numFmtId="0" fontId="8" fillId="0" borderId="0" xfId="1" applyFont="1" applyFill="1" applyBorder="1" applyAlignment="1">
      <alignment horizontal="left" wrapText="1"/>
    </xf>
    <xf numFmtId="0" fontId="22" fillId="0" borderId="0" xfId="26"/>
    <xf numFmtId="0" fontId="23" fillId="0" borderId="0" xfId="26" applyFont="1" applyAlignment="1">
      <alignment wrapText="1"/>
    </xf>
    <xf numFmtId="0" fontId="24" fillId="0" borderId="0" xfId="26" applyFont="1" applyAlignment="1">
      <alignment vertical="center" wrapText="1"/>
    </xf>
    <xf numFmtId="0" fontId="22" fillId="0" borderId="0" xfId="26" applyAlignment="1">
      <alignment wrapText="1"/>
    </xf>
    <xf numFmtId="0" fontId="25" fillId="0" borderId="0" xfId="26" applyFont="1" applyBorder="1" applyAlignment="1">
      <alignment horizontal="left" vertical="top" wrapText="1"/>
    </xf>
    <xf numFmtId="0" fontId="26" fillId="0" borderId="0" xfId="26" applyFont="1" applyAlignment="1">
      <alignment wrapText="1"/>
    </xf>
    <xf numFmtId="0" fontId="27" fillId="0" borderId="14" xfId="26" applyFont="1" applyBorder="1" applyAlignment="1">
      <alignment vertical="top"/>
    </xf>
    <xf numFmtId="0" fontId="9" fillId="0" borderId="12" xfId="26" applyFont="1" applyBorder="1" applyAlignment="1">
      <alignment horizontal="left" vertical="top" wrapText="1"/>
    </xf>
    <xf numFmtId="0" fontId="9" fillId="0" borderId="14" xfId="26" applyFont="1" applyBorder="1" applyAlignment="1">
      <alignment horizontal="center" vertical="top" wrapText="1"/>
    </xf>
    <xf numFmtId="0" fontId="8" fillId="0" borderId="14" xfId="26" applyFont="1" applyBorder="1" applyAlignment="1">
      <alignment horizontal="center" vertical="top" wrapText="1"/>
    </xf>
    <xf numFmtId="0" fontId="9" fillId="0" borderId="14" xfId="26" applyFont="1" applyBorder="1" applyAlignment="1">
      <alignment vertical="top" wrapText="1"/>
    </xf>
    <xf numFmtId="0" fontId="9" fillId="0" borderId="14" xfId="26" applyFont="1" applyBorder="1" applyAlignment="1">
      <alignment horizontal="left" vertical="top" wrapText="1"/>
    </xf>
    <xf numFmtId="0" fontId="27" fillId="0" borderId="10" xfId="26" applyFont="1" applyBorder="1" applyAlignment="1">
      <alignment horizontal="left" vertical="top" wrapText="1"/>
    </xf>
    <xf numFmtId="0" fontId="9" fillId="0" borderId="9" xfId="26" applyFont="1" applyBorder="1" applyAlignment="1">
      <alignment horizontal="left" vertical="top" wrapText="1"/>
    </xf>
    <xf numFmtId="0" fontId="8" fillId="0" borderId="10" xfId="26" applyFont="1" applyBorder="1" applyAlignment="1">
      <alignment horizontal="left" vertical="top" wrapText="1"/>
    </xf>
    <xf numFmtId="0" fontId="9" fillId="0" borderId="10" xfId="26" applyFont="1" applyBorder="1" applyAlignment="1">
      <alignment horizontal="left" vertical="top" wrapText="1"/>
    </xf>
    <xf numFmtId="165" fontId="27" fillId="0" borderId="6" xfId="26" applyNumberFormat="1" applyFont="1" applyBorder="1" applyAlignment="1">
      <alignment horizontal="left" vertical="top" wrapText="1" indent="1"/>
    </xf>
    <xf numFmtId="0" fontId="9" fillId="0" borderId="2" xfId="26" applyFont="1" applyBorder="1" applyAlignment="1">
      <alignment horizontal="left" vertical="top" wrapText="1"/>
    </xf>
    <xf numFmtId="0" fontId="8" fillId="0" borderId="6" xfId="26" applyFont="1" applyBorder="1" applyAlignment="1">
      <alignment horizontal="left" vertical="top" wrapText="1"/>
    </xf>
    <xf numFmtId="16" fontId="8" fillId="0" borderId="6" xfId="26" applyNumberFormat="1" applyFont="1" applyBorder="1" applyAlignment="1">
      <alignment horizontal="left" vertical="top" wrapText="1" indent="1"/>
    </xf>
    <xf numFmtId="0" fontId="27" fillId="0" borderId="6" xfId="26" applyFont="1" applyBorder="1" applyAlignment="1">
      <alignment horizontal="left" vertical="top" wrapText="1"/>
    </xf>
    <xf numFmtId="0" fontId="27" fillId="0" borderId="6" xfId="26" applyFont="1" applyBorder="1" applyAlignment="1">
      <alignment horizontal="left" vertical="top" wrapText="1" indent="2"/>
    </xf>
    <xf numFmtId="0" fontId="8" fillId="0" borderId="2" xfId="26" applyFont="1" applyBorder="1" applyAlignment="1">
      <alignment horizontal="left" vertical="top" wrapText="1"/>
    </xf>
    <xf numFmtId="165" fontId="27" fillId="0" borderId="6" xfId="26" applyNumberFormat="1" applyFont="1" applyBorder="1" applyAlignment="1">
      <alignment horizontal="left" vertical="top" indent="1"/>
    </xf>
    <xf numFmtId="0" fontId="27" fillId="0" borderId="6" xfId="26" applyFont="1" applyBorder="1" applyAlignment="1">
      <alignment horizontal="left" vertical="top" wrapText="1" indent="1"/>
    </xf>
    <xf numFmtId="0" fontId="8" fillId="0" borderId="6" xfId="26" applyFont="1" applyBorder="1" applyAlignment="1">
      <alignment horizontal="left" vertical="top" indent="2"/>
    </xf>
    <xf numFmtId="165" fontId="27" fillId="0" borderId="6" xfId="26" applyNumberFormat="1" applyFont="1" applyBorder="1" applyAlignment="1">
      <alignment horizontal="left" vertical="top" wrapText="1" indent="2"/>
    </xf>
    <xf numFmtId="0" fontId="8" fillId="0" borderId="6" xfId="26" applyFont="1" applyBorder="1" applyAlignment="1">
      <alignment horizontal="left" vertical="top" wrapText="1" indent="1"/>
    </xf>
    <xf numFmtId="0" fontId="9" fillId="0" borderId="6" xfId="26" applyFont="1" applyBorder="1" applyAlignment="1">
      <alignment horizontal="left" vertical="top" wrapText="1"/>
    </xf>
    <xf numFmtId="0" fontId="27" fillId="0" borderId="6" xfId="26" applyFont="1" applyBorder="1" applyAlignment="1">
      <alignment horizontal="left" vertical="top" indent="2"/>
    </xf>
    <xf numFmtId="0" fontId="8" fillId="0" borderId="6" xfId="26" applyFont="1" applyBorder="1" applyAlignment="1">
      <alignment horizontal="left" vertical="top" wrapText="1" indent="2"/>
    </xf>
    <xf numFmtId="0" fontId="27" fillId="0" borderId="7" xfId="26" applyFont="1" applyBorder="1" applyAlignment="1">
      <alignment horizontal="left" vertical="top" wrapText="1"/>
    </xf>
    <xf numFmtId="0" fontId="8" fillId="0" borderId="7" xfId="26" applyFont="1" applyBorder="1" applyAlignment="1">
      <alignment horizontal="left" vertical="top" wrapText="1"/>
    </xf>
    <xf numFmtId="0" fontId="28" fillId="0" borderId="0" xfId="26" applyFont="1"/>
    <xf numFmtId="0" fontId="22" fillId="0" borderId="0" xfId="26" applyBorder="1" applyAlignment="1">
      <alignment vertical="top"/>
    </xf>
    <xf numFmtId="0" fontId="23" fillId="0" borderId="0" xfId="26" applyFont="1" applyBorder="1" applyAlignment="1">
      <alignment vertical="top" wrapText="1"/>
    </xf>
    <xf numFmtId="0" fontId="24" fillId="0" borderId="0" xfId="26" applyFont="1" applyBorder="1" applyAlignment="1">
      <alignment vertical="top" wrapText="1"/>
    </xf>
    <xf numFmtId="0" fontId="22" fillId="0" borderId="0" xfId="26" applyBorder="1" applyAlignment="1">
      <alignment vertical="top" wrapText="1"/>
    </xf>
    <xf numFmtId="0" fontId="30" fillId="0" borderId="0" xfId="26" applyFont="1" applyBorder="1" applyAlignment="1">
      <alignment horizontal="left" vertical="top"/>
    </xf>
    <xf numFmtId="0" fontId="31" fillId="0" borderId="0" xfId="26" applyFont="1" applyAlignment="1">
      <alignment vertical="center" wrapText="1"/>
    </xf>
    <xf numFmtId="0" fontId="5" fillId="0" borderId="14" xfId="1" applyFont="1" applyFill="1" applyBorder="1" applyAlignment="1">
      <alignment horizontal="center" vertical="center"/>
    </xf>
    <xf numFmtId="0" fontId="5" fillId="0" borderId="14" xfId="1" applyFont="1" applyFill="1" applyBorder="1" applyAlignment="1">
      <alignment horizontal="left" vertical="center" wrapText="1"/>
    </xf>
    <xf numFmtId="0" fontId="5" fillId="0" borderId="14" xfId="1" quotePrefix="1" applyFont="1" applyFill="1" applyBorder="1" applyAlignment="1">
      <alignment horizontal="center" vertical="center"/>
    </xf>
    <xf numFmtId="0" fontId="19" fillId="0" borderId="0" xfId="1" applyFont="1" applyFill="1" applyAlignment="1">
      <alignment vertical="center"/>
    </xf>
    <xf numFmtId="0" fontId="8" fillId="0" borderId="14" xfId="1" quotePrefix="1" applyFont="1" applyFill="1" applyBorder="1" applyAlignment="1">
      <alignment horizontal="center" vertical="center"/>
    </xf>
    <xf numFmtId="0" fontId="8" fillId="0" borderId="0" xfId="1" applyFont="1" applyFill="1" applyBorder="1" applyAlignment="1">
      <alignment horizontal="left"/>
    </xf>
    <xf numFmtId="0" fontId="12" fillId="0" borderId="0" xfId="1" applyFont="1" applyAlignment="1">
      <alignment horizontal="center"/>
    </xf>
    <xf numFmtId="0" fontId="8" fillId="0" borderId="0" xfId="1" quotePrefix="1" applyFont="1"/>
    <xf numFmtId="0" fontId="8" fillId="0" borderId="10" xfId="1" applyFont="1" applyFill="1" applyBorder="1" applyAlignment="1" applyProtection="1">
      <alignment horizontal="center" vertical="center"/>
      <protection locked="0"/>
    </xf>
    <xf numFmtId="0" fontId="32" fillId="0" borderId="0" xfId="1" applyFont="1" applyFill="1" applyAlignment="1">
      <alignment horizontal="center" vertical="top"/>
    </xf>
    <xf numFmtId="0" fontId="12" fillId="0" borderId="0" xfId="1" applyFont="1" applyAlignment="1">
      <alignment horizontal="center" vertical="top"/>
    </xf>
    <xf numFmtId="0" fontId="34" fillId="0" borderId="0" xfId="25" applyFont="1"/>
    <xf numFmtId="0" fontId="21" fillId="0" borderId="0" xfId="25"/>
    <xf numFmtId="0" fontId="21" fillId="0" borderId="24" xfId="25" applyBorder="1"/>
    <xf numFmtId="0" fontId="21" fillId="0" borderId="25" xfId="25" applyBorder="1"/>
    <xf numFmtId="0" fontId="3" fillId="0" borderId="14" xfId="1" applyFont="1" applyFill="1" applyBorder="1" applyAlignment="1">
      <alignment horizontal="left" vertical="center" wrapText="1"/>
    </xf>
    <xf numFmtId="0" fontId="17" fillId="0" borderId="0" xfId="0" applyFont="1" applyFill="1"/>
    <xf numFmtId="0" fontId="17" fillId="0" borderId="0" xfId="0" applyFont="1" applyAlignment="1">
      <alignment horizontal="right"/>
    </xf>
    <xf numFmtId="0" fontId="2" fillId="0" borderId="14" xfId="1" applyFont="1" applyFill="1" applyBorder="1" applyAlignment="1">
      <alignment horizontal="left" vertical="center" wrapText="1"/>
    </xf>
    <xf numFmtId="0" fontId="9" fillId="0" borderId="0" xfId="1" applyFont="1" applyFill="1" applyBorder="1" applyAlignment="1">
      <alignment horizontal="center" vertical="center"/>
    </xf>
    <xf numFmtId="0" fontId="9" fillId="0" borderId="22" xfId="1" applyFont="1" applyFill="1" applyBorder="1" applyAlignment="1">
      <alignment horizontal="center" vertical="center"/>
    </xf>
    <xf numFmtId="0" fontId="9" fillId="0" borderId="22" xfId="1" applyFont="1" applyFill="1" applyBorder="1" applyAlignment="1">
      <alignment vertical="center" wrapText="1"/>
    </xf>
    <xf numFmtId="0" fontId="8" fillId="0" borderId="22" xfId="1" applyFont="1" applyFill="1" applyBorder="1" applyAlignment="1">
      <alignment horizontal="center" vertical="center"/>
    </xf>
    <xf numFmtId="0" fontId="1" fillId="0" borderId="14" xfId="1" applyFont="1" applyFill="1" applyBorder="1" applyAlignment="1">
      <alignment horizontal="left" vertical="center" wrapText="1"/>
    </xf>
    <xf numFmtId="3" fontId="8" fillId="0" borderId="14" xfId="1" applyNumberFormat="1" applyFont="1" applyFill="1" applyBorder="1" applyAlignment="1">
      <alignment horizontal="right" vertical="center"/>
    </xf>
    <xf numFmtId="3" fontId="8" fillId="0" borderId="21" xfId="1" applyNumberFormat="1" applyFont="1" applyFill="1" applyBorder="1" applyAlignment="1">
      <alignment horizontal="right" vertical="center"/>
    </xf>
    <xf numFmtId="3" fontId="5" fillId="0" borderId="14" xfId="1" applyNumberFormat="1" applyFont="1" applyFill="1" applyBorder="1" applyAlignment="1">
      <alignment horizontal="right" vertical="center"/>
    </xf>
    <xf numFmtId="3" fontId="9" fillId="0" borderId="21" xfId="1" applyNumberFormat="1" applyFont="1" applyFill="1" applyBorder="1" applyAlignment="1">
      <alignment horizontal="right" vertical="center"/>
    </xf>
    <xf numFmtId="3" fontId="9" fillId="2" borderId="2" xfId="1" applyNumberFormat="1" applyFont="1" applyFill="1" applyBorder="1" applyAlignment="1">
      <alignment horizontal="right" vertical="top" wrapText="1"/>
    </xf>
    <xf numFmtId="3" fontId="9" fillId="2" borderId="8" xfId="1" applyNumberFormat="1" applyFont="1" applyFill="1" applyBorder="1" applyAlignment="1">
      <alignment horizontal="right" vertical="top" wrapText="1"/>
    </xf>
    <xf numFmtId="3" fontId="9" fillId="17" borderId="11" xfId="1" applyNumberFormat="1" applyFont="1" applyFill="1" applyBorder="1" applyAlignment="1">
      <alignment horizontal="right" vertical="top"/>
    </xf>
    <xf numFmtId="3" fontId="9" fillId="17" borderId="13" xfId="1" applyNumberFormat="1" applyFont="1" applyFill="1" applyBorder="1" applyAlignment="1">
      <alignment horizontal="right" vertical="top"/>
    </xf>
    <xf numFmtId="3" fontId="9" fillId="17" borderId="12" xfId="1" applyNumberFormat="1" applyFont="1" applyFill="1" applyBorder="1" applyAlignment="1">
      <alignment horizontal="right" vertical="top"/>
    </xf>
    <xf numFmtId="3" fontId="8" fillId="0" borderId="6" xfId="26" applyNumberFormat="1" applyFont="1" applyBorder="1" applyAlignment="1">
      <alignment horizontal="right" vertical="center" wrapText="1"/>
    </xf>
    <xf numFmtId="3" fontId="27" fillId="0" borderId="6" xfId="26" applyNumberFormat="1" applyFont="1" applyBorder="1" applyAlignment="1">
      <alignment horizontal="right" vertical="center" wrapText="1"/>
    </xf>
    <xf numFmtId="0" fontId="21" fillId="21" borderId="24" xfId="25" applyFill="1" applyBorder="1" applyAlignment="1">
      <alignment horizontal="left"/>
    </xf>
    <xf numFmtId="0" fontId="34" fillId="18" borderId="0" xfId="25" applyFont="1" applyFill="1"/>
    <xf numFmtId="3" fontId="8" fillId="0" borderId="0" xfId="1" applyNumberFormat="1" applyFont="1"/>
    <xf numFmtId="0" fontId="8" fillId="0" borderId="1" xfId="1" applyFont="1" applyBorder="1"/>
    <xf numFmtId="0" fontId="8" fillId="0" borderId="17" xfId="1" applyFont="1" applyBorder="1" applyAlignment="1"/>
    <xf numFmtId="0" fontId="8" fillId="0" borderId="8" xfId="1" applyFont="1" applyBorder="1" applyAlignment="1">
      <alignment horizontal="center"/>
    </xf>
    <xf numFmtId="0" fontId="8" fillId="0" borderId="17" xfId="1" applyFont="1" applyBorder="1" applyAlignment="1">
      <alignment horizontal="center"/>
    </xf>
    <xf numFmtId="0" fontId="8" fillId="0" borderId="2" xfId="1" applyFont="1" applyBorder="1" applyAlignment="1">
      <alignment horizontal="left" vertical="top" wrapText="1"/>
    </xf>
    <xf numFmtId="0" fontId="21" fillId="0" borderId="0" xfId="25" applyBorder="1" applyAlignment="1">
      <alignment horizontal="right"/>
    </xf>
    <xf numFmtId="0" fontId="21" fillId="0" borderId="28" xfId="25" applyBorder="1" applyAlignment="1"/>
    <xf numFmtId="0" fontId="21" fillId="0" borderId="29" xfId="25" applyBorder="1" applyAlignment="1"/>
    <xf numFmtId="0" fontId="21" fillId="0" borderId="29" xfId="25" applyBorder="1" applyAlignment="1">
      <alignment horizontal="right"/>
    </xf>
    <xf numFmtId="0" fontId="21" fillId="0" borderId="29" xfId="25" applyBorder="1"/>
    <xf numFmtId="0" fontId="21" fillId="0" borderId="29" xfId="25" applyBorder="1" applyAlignment="1">
      <alignment horizontal="right" vertical="top"/>
    </xf>
    <xf numFmtId="0" fontId="34" fillId="19" borderId="29" xfId="25" applyFont="1" applyFill="1" applyBorder="1" applyAlignment="1">
      <alignment vertical="top"/>
    </xf>
    <xf numFmtId="0" fontId="21" fillId="0" borderId="30" xfId="25" applyBorder="1"/>
    <xf numFmtId="0" fontId="21" fillId="20" borderId="23" xfId="25" applyFill="1" applyBorder="1"/>
    <xf numFmtId="0" fontId="21" fillId="20" borderId="24" xfId="25" applyFill="1" applyBorder="1"/>
    <xf numFmtId="0" fontId="21" fillId="21" borderId="24" xfId="25" applyFill="1" applyBorder="1"/>
    <xf numFmtId="0" fontId="21" fillId="21" borderId="24" xfId="25" applyFill="1" applyBorder="1" applyAlignment="1">
      <alignment wrapText="1"/>
    </xf>
    <xf numFmtId="0" fontId="34" fillId="19" borderId="24" xfId="25" applyFont="1" applyFill="1" applyBorder="1"/>
    <xf numFmtId="0" fontId="34" fillId="0" borderId="24" xfId="25" applyFont="1" applyBorder="1" applyAlignment="1">
      <alignment wrapText="1"/>
    </xf>
    <xf numFmtId="0" fontId="21" fillId="22" borderId="0" xfId="25" applyFill="1"/>
    <xf numFmtId="0" fontId="9" fillId="18" borderId="14" xfId="1" applyFont="1" applyFill="1" applyBorder="1" applyAlignment="1">
      <alignment horizontal="center" vertical="center"/>
    </xf>
    <xf numFmtId="0" fontId="9" fillId="18" borderId="14" xfId="1" applyFont="1" applyFill="1" applyBorder="1" applyAlignment="1">
      <alignment horizontal="left" vertical="center" wrapText="1"/>
    </xf>
    <xf numFmtId="3" fontId="9" fillId="18" borderId="14" xfId="1" applyNumberFormat="1" applyFont="1" applyFill="1" applyBorder="1" applyAlignment="1">
      <alignment horizontal="right" vertical="center"/>
    </xf>
    <xf numFmtId="0" fontId="9" fillId="18" borderId="14" xfId="1" applyFont="1" applyFill="1" applyBorder="1" applyAlignment="1">
      <alignment vertical="center" wrapText="1"/>
    </xf>
    <xf numFmtId="3" fontId="8" fillId="18" borderId="14" xfId="1" applyNumberFormat="1" applyFont="1" applyFill="1" applyBorder="1" applyAlignment="1">
      <alignment horizontal="right" vertical="center"/>
    </xf>
    <xf numFmtId="0" fontId="8" fillId="18" borderId="14" xfId="1" applyFont="1" applyFill="1" applyBorder="1" applyAlignment="1">
      <alignment horizontal="center" vertical="center"/>
    </xf>
    <xf numFmtId="0" fontId="8" fillId="18" borderId="14" xfId="1" applyFont="1" applyFill="1" applyBorder="1" applyAlignment="1">
      <alignment vertical="center" wrapText="1"/>
    </xf>
    <xf numFmtId="9" fontId="8" fillId="18" borderId="14" xfId="1" applyNumberFormat="1" applyFont="1" applyFill="1" applyBorder="1" applyAlignment="1">
      <alignment horizontal="right" vertical="center"/>
    </xf>
    <xf numFmtId="3" fontId="8" fillId="18" borderId="10" xfId="26" applyNumberFormat="1" applyFont="1" applyFill="1" applyBorder="1" applyAlignment="1">
      <alignment horizontal="right" vertical="center" wrapText="1"/>
    </xf>
    <xf numFmtId="3" fontId="8" fillId="18" borderId="6" xfId="26" applyNumberFormat="1" applyFont="1" applyFill="1" applyBorder="1" applyAlignment="1">
      <alignment horizontal="right" vertical="center" wrapText="1"/>
    </xf>
    <xf numFmtId="3" fontId="8" fillId="18" borderId="7" xfId="26" applyNumberFormat="1" applyFont="1" applyFill="1" applyBorder="1" applyAlignment="1">
      <alignment horizontal="right" vertical="center" wrapText="1"/>
    </xf>
    <xf numFmtId="3" fontId="27" fillId="18" borderId="7" xfId="26" applyNumberFormat="1" applyFont="1" applyFill="1" applyBorder="1" applyAlignment="1">
      <alignment horizontal="right" vertical="center" wrapText="1"/>
    </xf>
    <xf numFmtId="3" fontId="27" fillId="18" borderId="6" xfId="26" applyNumberFormat="1" applyFont="1" applyFill="1" applyBorder="1" applyAlignment="1">
      <alignment horizontal="right" vertical="center" wrapText="1"/>
    </xf>
    <xf numFmtId="3" fontId="27" fillId="18" borderId="10" xfId="26" applyNumberFormat="1" applyFont="1" applyFill="1" applyBorder="1" applyAlignment="1">
      <alignment horizontal="right" vertical="center" wrapText="1"/>
    </xf>
    <xf numFmtId="0" fontId="9" fillId="18" borderId="14" xfId="1" quotePrefix="1" applyFont="1" applyFill="1" applyBorder="1" applyAlignment="1">
      <alignment horizontal="center" vertical="center"/>
    </xf>
    <xf numFmtId="0" fontId="20" fillId="18" borderId="14" xfId="1" applyFont="1" applyFill="1" applyBorder="1" applyAlignment="1">
      <alignment horizontal="center" vertical="center"/>
    </xf>
    <xf numFmtId="0" fontId="20" fillId="18" borderId="14" xfId="1" applyFont="1" applyFill="1" applyBorder="1" applyAlignment="1">
      <alignment horizontal="left" vertical="center" wrapText="1"/>
    </xf>
    <xf numFmtId="0" fontId="20" fillId="18" borderId="14" xfId="1" applyFont="1" applyFill="1" applyBorder="1" applyAlignment="1">
      <alignment vertical="center" wrapText="1"/>
    </xf>
    <xf numFmtId="0" fontId="21" fillId="23" borderId="24" xfId="25" applyFill="1" applyBorder="1" applyAlignment="1"/>
    <xf numFmtId="0" fontId="21" fillId="24" borderId="24" xfId="25" applyFill="1" applyBorder="1" applyAlignment="1"/>
    <xf numFmtId="3" fontId="21" fillId="0" borderId="0" xfId="25" applyNumberFormat="1" applyBorder="1" applyAlignment="1">
      <alignment horizontal="right" vertical="center" indent="1"/>
    </xf>
    <xf numFmtId="3" fontId="21" fillId="0" borderId="24" xfId="25" applyNumberFormat="1" applyBorder="1" applyAlignment="1">
      <alignment horizontal="right" vertical="center" indent="1"/>
    </xf>
    <xf numFmtId="3" fontId="21" fillId="22" borderId="0" xfId="25" applyNumberFormat="1" applyFill="1" applyBorder="1" applyAlignment="1">
      <alignment horizontal="right" vertical="center" indent="1"/>
    </xf>
    <xf numFmtId="3" fontId="21" fillId="22" borderId="24" xfId="25" applyNumberFormat="1" applyFill="1" applyBorder="1" applyAlignment="1">
      <alignment horizontal="right" vertical="center" indent="1"/>
    </xf>
    <xf numFmtId="3" fontId="21" fillId="19" borderId="0" xfId="25" applyNumberFormat="1" applyFill="1" applyBorder="1" applyAlignment="1">
      <alignment horizontal="right" vertical="center" indent="1"/>
    </xf>
    <xf numFmtId="3" fontId="21" fillId="19" borderId="24" xfId="25" applyNumberFormat="1" applyFill="1" applyBorder="1" applyAlignment="1">
      <alignment horizontal="right" vertical="center" indent="1"/>
    </xf>
    <xf numFmtId="3" fontId="21" fillId="0" borderId="1" xfId="25" applyNumberFormat="1" applyBorder="1" applyAlignment="1">
      <alignment horizontal="right" vertical="center" indent="1"/>
    </xf>
    <xf numFmtId="3" fontId="21" fillId="0" borderId="25" xfId="25" applyNumberFormat="1" applyBorder="1" applyAlignment="1">
      <alignment horizontal="right" vertical="center" indent="1"/>
    </xf>
    <xf numFmtId="0" fontId="21" fillId="0" borderId="0" xfId="25" applyAlignment="1">
      <alignment horizontal="right" indent="1"/>
    </xf>
    <xf numFmtId="3" fontId="21" fillId="22" borderId="0" xfId="25" applyNumberFormat="1" applyFill="1" applyAlignment="1">
      <alignment horizontal="right" indent="1"/>
    </xf>
    <xf numFmtId="0" fontId="34" fillId="18" borderId="0" xfId="25" applyFont="1" applyFill="1" applyAlignment="1">
      <alignment horizontal="right" indent="1"/>
    </xf>
    <xf numFmtId="3" fontId="8" fillId="0" borderId="2" xfId="1" applyNumberFormat="1" applyFont="1" applyBorder="1" applyAlignment="1">
      <alignment horizontal="right" vertical="top"/>
    </xf>
    <xf numFmtId="3" fontId="8" fillId="0" borderId="6" xfId="1" applyNumberFormat="1" applyFont="1" applyBorder="1" applyAlignment="1">
      <alignment horizontal="right" vertical="top"/>
    </xf>
    <xf numFmtId="3" fontId="8" fillId="0" borderId="2" xfId="1" applyNumberFormat="1" applyFont="1" applyFill="1" applyBorder="1" applyAlignment="1">
      <alignment horizontal="right" vertical="top"/>
    </xf>
    <xf numFmtId="3" fontId="8" fillId="0" borderId="6" xfId="1" applyNumberFormat="1" applyFont="1" applyFill="1" applyBorder="1" applyAlignment="1">
      <alignment horizontal="right" vertical="top"/>
    </xf>
    <xf numFmtId="0" fontId="8" fillId="0" borderId="1" xfId="1" applyBorder="1"/>
    <xf numFmtId="0" fontId="9" fillId="25" borderId="5" xfId="1" applyFont="1" applyFill="1" applyBorder="1" applyAlignment="1">
      <alignment horizontal="center"/>
    </xf>
    <xf numFmtId="0" fontId="9" fillId="25" borderId="4" xfId="1" applyFont="1" applyFill="1" applyBorder="1" applyAlignment="1">
      <alignment horizontal="center"/>
    </xf>
    <xf numFmtId="0" fontId="16" fillId="25" borderId="4" xfId="1" applyFont="1" applyFill="1" applyBorder="1" applyAlignment="1">
      <alignment horizontal="center"/>
    </xf>
    <xf numFmtId="0" fontId="9" fillId="25" borderId="33" xfId="1" applyFont="1" applyFill="1" applyBorder="1" applyAlignment="1">
      <alignment horizontal="center"/>
    </xf>
    <xf numFmtId="0" fontId="8" fillId="25" borderId="3" xfId="1" applyFont="1" applyFill="1" applyBorder="1" applyAlignment="1">
      <alignment horizontal="center"/>
    </xf>
    <xf numFmtId="0" fontId="8" fillId="25" borderId="2" xfId="1" applyFont="1" applyFill="1" applyBorder="1" applyAlignment="1">
      <alignment horizontal="center"/>
    </xf>
    <xf numFmtId="0" fontId="9" fillId="25" borderId="2" xfId="1" applyFont="1" applyFill="1" applyBorder="1" applyAlignment="1">
      <alignment horizontal="center" vertical="top" wrapText="1"/>
    </xf>
    <xf numFmtId="0" fontId="16" fillId="25" borderId="2" xfId="1" applyFont="1" applyFill="1" applyBorder="1" applyAlignment="1">
      <alignment horizontal="center" vertical="top" wrapText="1"/>
    </xf>
    <xf numFmtId="0" fontId="9" fillId="25" borderId="34" xfId="1" applyFont="1" applyFill="1" applyBorder="1" applyAlignment="1">
      <alignment horizontal="center" vertical="top" wrapText="1"/>
    </xf>
    <xf numFmtId="0" fontId="9" fillId="25" borderId="2" xfId="1" applyFont="1" applyFill="1" applyBorder="1" applyAlignment="1">
      <alignment horizontal="center"/>
    </xf>
    <xf numFmtId="0" fontId="9" fillId="25" borderId="3" xfId="1" applyFont="1" applyFill="1" applyBorder="1" applyAlignment="1">
      <alignment horizontal="center"/>
    </xf>
    <xf numFmtId="0" fontId="9" fillId="25" borderId="34" xfId="1" applyFont="1" applyFill="1" applyBorder="1" applyAlignment="1">
      <alignment horizontal="center"/>
    </xf>
    <xf numFmtId="0" fontId="9" fillId="25" borderId="35" xfId="1" applyFont="1" applyFill="1" applyBorder="1" applyAlignment="1">
      <alignment horizontal="center"/>
    </xf>
    <xf numFmtId="0" fontId="9" fillId="25" borderId="9" xfId="1" applyFont="1" applyFill="1" applyBorder="1" applyAlignment="1">
      <alignment horizontal="center"/>
    </xf>
    <xf numFmtId="0" fontId="9" fillId="25" borderId="36" xfId="1" applyFont="1" applyFill="1" applyBorder="1" applyAlignment="1">
      <alignment horizontal="center"/>
    </xf>
    <xf numFmtId="0" fontId="9" fillId="25" borderId="37" xfId="1" applyFont="1" applyFill="1" applyBorder="1" applyAlignment="1">
      <alignment horizontal="center"/>
    </xf>
    <xf numFmtId="3" fontId="8" fillId="0" borderId="4" xfId="1" applyNumberFormat="1" applyFont="1" applyFill="1" applyBorder="1" applyAlignment="1">
      <alignment horizontal="right" indent="1"/>
    </xf>
    <xf numFmtId="3" fontId="8" fillId="0" borderId="2" xfId="1" applyNumberFormat="1" applyFont="1" applyFill="1" applyBorder="1" applyAlignment="1">
      <alignment horizontal="right" indent="1"/>
    </xf>
    <xf numFmtId="3" fontId="8" fillId="0" borderId="34" xfId="1" applyNumberFormat="1" applyFont="1" applyFill="1" applyBorder="1" applyAlignment="1">
      <alignment horizontal="right" indent="1"/>
    </xf>
    <xf numFmtId="3" fontId="8" fillId="0" borderId="6" xfId="1" applyNumberFormat="1" applyBorder="1" applyAlignment="1">
      <alignment horizontal="right" indent="1"/>
    </xf>
    <xf numFmtId="3" fontId="8" fillId="0" borderId="2" xfId="1" applyNumberFormat="1" applyBorder="1" applyAlignment="1">
      <alignment horizontal="right" indent="1"/>
    </xf>
    <xf numFmtId="3" fontId="8" fillId="0" borderId="34" xfId="1" applyNumberFormat="1" applyBorder="1" applyAlignment="1">
      <alignment horizontal="right" indent="1"/>
    </xf>
    <xf numFmtId="3" fontId="8" fillId="0" borderId="39" xfId="1" applyNumberFormat="1" applyBorder="1" applyAlignment="1">
      <alignment horizontal="right" indent="1"/>
    </xf>
    <xf numFmtId="3" fontId="9" fillId="2" borderId="6" xfId="1" applyNumberFormat="1" applyFont="1" applyFill="1" applyBorder="1" applyAlignment="1">
      <alignment horizontal="right" indent="1"/>
    </xf>
    <xf numFmtId="3" fontId="9" fillId="2" borderId="39" xfId="1" applyNumberFormat="1" applyFont="1" applyFill="1" applyBorder="1" applyAlignment="1">
      <alignment horizontal="right" indent="1"/>
    </xf>
    <xf numFmtId="3" fontId="8" fillId="0" borderId="6" xfId="1" applyNumberFormat="1" applyFont="1" applyFill="1" applyBorder="1" applyAlignment="1">
      <alignment horizontal="right" indent="1"/>
    </xf>
    <xf numFmtId="3" fontId="8" fillId="0" borderId="39" xfId="1" applyNumberFormat="1" applyFont="1" applyFill="1" applyBorder="1" applyAlignment="1">
      <alignment horizontal="right" indent="1"/>
    </xf>
    <xf numFmtId="3" fontId="9" fillId="26" borderId="40" xfId="1" applyNumberFormat="1" applyFont="1" applyFill="1" applyBorder="1" applyAlignment="1">
      <alignment horizontal="right" indent="1"/>
    </xf>
    <xf numFmtId="3" fontId="9" fillId="26" borderId="41" xfId="1" applyNumberFormat="1" applyFont="1" applyFill="1" applyBorder="1" applyAlignment="1">
      <alignment horizontal="right" indent="1"/>
    </xf>
    <xf numFmtId="3" fontId="8" fillId="0" borderId="42" xfId="1" applyNumberFormat="1" applyFont="1" applyFill="1" applyBorder="1" applyAlignment="1">
      <alignment horizontal="right" indent="1"/>
    </xf>
    <xf numFmtId="3" fontId="8" fillId="0" borderId="43" xfId="1" applyNumberFormat="1" applyFont="1" applyFill="1" applyBorder="1" applyAlignment="1">
      <alignment horizontal="right" indent="1"/>
    </xf>
    <xf numFmtId="3" fontId="8" fillId="0" borderId="44" xfId="1" applyNumberFormat="1" applyFont="1" applyFill="1" applyBorder="1" applyAlignment="1">
      <alignment horizontal="right" indent="1"/>
    </xf>
    <xf numFmtId="3" fontId="8" fillId="0" borderId="45" xfId="1" applyNumberFormat="1" applyFont="1" applyFill="1" applyBorder="1" applyAlignment="1">
      <alignment horizontal="right" indent="1"/>
    </xf>
    <xf numFmtId="0" fontId="8" fillId="0" borderId="0" xfId="1" applyAlignment="1">
      <alignment horizontal="right"/>
    </xf>
    <xf numFmtId="0" fontId="9" fillId="22" borderId="3" xfId="1" applyFont="1" applyFill="1" applyBorder="1" applyAlignment="1">
      <alignment horizontal="right" vertical="top"/>
    </xf>
    <xf numFmtId="3" fontId="8" fillId="22" borderId="6" xfId="1" applyNumberFormat="1" applyFill="1" applyBorder="1" applyAlignment="1">
      <alignment horizontal="right" indent="1"/>
    </xf>
    <xf numFmtId="0" fontId="8" fillId="22" borderId="0" xfId="1" applyFill="1"/>
    <xf numFmtId="0" fontId="8" fillId="22" borderId="3" xfId="1" applyFont="1" applyFill="1" applyBorder="1" applyAlignment="1">
      <alignment horizontal="right" vertical="top"/>
    </xf>
    <xf numFmtId="3" fontId="8" fillId="22" borderId="39" xfId="1" applyNumberFormat="1" applyFill="1" applyBorder="1" applyAlignment="1">
      <alignment horizontal="right" indent="1"/>
    </xf>
    <xf numFmtId="0" fontId="8" fillId="18" borderId="3" xfId="1" applyFont="1" applyFill="1" applyBorder="1" applyAlignment="1">
      <alignment horizontal="right" vertical="top"/>
    </xf>
    <xf numFmtId="0" fontId="9" fillId="22" borderId="2" xfId="1" applyFont="1" applyFill="1" applyBorder="1" applyAlignment="1">
      <alignment horizontal="left" vertical="top" wrapText="1"/>
    </xf>
    <xf numFmtId="0" fontId="8" fillId="0" borderId="6" xfId="1" applyFont="1" applyBorder="1" applyAlignment="1">
      <alignment horizontal="left" vertical="top" wrapText="1"/>
    </xf>
    <xf numFmtId="0" fontId="8" fillId="0" borderId="42" xfId="1" applyFont="1" applyFill="1" applyBorder="1" applyAlignment="1">
      <alignment vertical="top" wrapText="1"/>
    </xf>
    <xf numFmtId="0" fontId="8" fillId="0" borderId="35" xfId="1" applyFont="1" applyBorder="1" applyAlignment="1">
      <alignment horizontal="right" vertical="top"/>
    </xf>
    <xf numFmtId="0" fontId="8" fillId="0" borderId="38" xfId="1" applyFont="1" applyBorder="1" applyAlignment="1">
      <alignment horizontal="left" vertical="top" wrapText="1"/>
    </xf>
    <xf numFmtId="0" fontId="10" fillId="0" borderId="0" xfId="1" applyFont="1" applyAlignment="1">
      <alignment horizontal="right"/>
    </xf>
    <xf numFmtId="0" fontId="8" fillId="0" borderId="0" xfId="1" applyFill="1"/>
    <xf numFmtId="0" fontId="9" fillId="18" borderId="3" xfId="1" applyFont="1" applyFill="1" applyBorder="1" applyAlignment="1">
      <alignment horizontal="right" vertical="top"/>
    </xf>
    <xf numFmtId="3" fontId="9" fillId="2" borderId="41" xfId="1" applyNumberFormat="1" applyFont="1" applyFill="1" applyBorder="1" applyAlignment="1">
      <alignment horizontal="right" indent="1"/>
    </xf>
    <xf numFmtId="0" fontId="8" fillId="0" borderId="5" xfId="1" applyFont="1" applyBorder="1" applyAlignment="1">
      <alignment horizontal="right" vertical="top"/>
    </xf>
    <xf numFmtId="3" fontId="8" fillId="0" borderId="33" xfId="1" applyNumberFormat="1" applyFont="1" applyFill="1" applyBorder="1" applyAlignment="1">
      <alignment horizontal="right" indent="1"/>
    </xf>
    <xf numFmtId="3" fontId="8" fillId="22" borderId="34" xfId="1" applyNumberFormat="1" applyFont="1" applyFill="1" applyBorder="1" applyAlignment="1">
      <alignment horizontal="right" indent="1"/>
    </xf>
    <xf numFmtId="3" fontId="8" fillId="18" borderId="34" xfId="1" applyNumberFormat="1" applyFont="1" applyFill="1" applyBorder="1" applyAlignment="1">
      <alignment horizontal="right" indent="1"/>
    </xf>
    <xf numFmtId="3" fontId="9" fillId="26" borderId="46" xfId="1" applyNumberFormat="1" applyFont="1" applyFill="1" applyBorder="1" applyAlignment="1">
      <alignment horizontal="right" indent="1"/>
    </xf>
    <xf numFmtId="3" fontId="9" fillId="2" borderId="46" xfId="1" applyNumberFormat="1" applyFont="1" applyFill="1" applyBorder="1" applyAlignment="1">
      <alignment horizontal="right" indent="1"/>
    </xf>
    <xf numFmtId="0" fontId="8" fillId="0" borderId="47" xfId="1" applyFont="1" applyFill="1" applyBorder="1" applyAlignment="1">
      <alignment vertical="top" wrapText="1"/>
    </xf>
    <xf numFmtId="3" fontId="9" fillId="26" borderId="43" xfId="1" applyNumberFormat="1" applyFont="1" applyFill="1" applyBorder="1" applyAlignment="1">
      <alignment horizontal="right" indent="1"/>
    </xf>
    <xf numFmtId="3" fontId="9" fillId="26" borderId="48" xfId="1" applyNumberFormat="1" applyFont="1" applyFill="1" applyBorder="1" applyAlignment="1">
      <alignment horizontal="right" indent="1"/>
    </xf>
    <xf numFmtId="0" fontId="8" fillId="0" borderId="4" xfId="1" applyFont="1" applyBorder="1" applyAlignment="1">
      <alignment horizontal="right" vertical="top"/>
    </xf>
    <xf numFmtId="0" fontId="8" fillId="0" borderId="2" xfId="1" applyFont="1" applyBorder="1" applyAlignment="1">
      <alignment horizontal="right" vertical="top"/>
    </xf>
    <xf numFmtId="0" fontId="8" fillId="18" borderId="2" xfId="1" applyFont="1" applyFill="1" applyBorder="1" applyAlignment="1">
      <alignment horizontal="right" vertical="top"/>
    </xf>
    <xf numFmtId="0" fontId="9" fillId="22" borderId="2" xfId="1" applyFont="1" applyFill="1" applyBorder="1" applyAlignment="1">
      <alignment horizontal="right" vertical="top"/>
    </xf>
    <xf numFmtId="0" fontId="9" fillId="18" borderId="2" xfId="1" applyFont="1" applyFill="1" applyBorder="1" applyAlignment="1">
      <alignment horizontal="right" vertical="top"/>
    </xf>
    <xf numFmtId="0" fontId="8" fillId="0" borderId="47" xfId="1" applyFont="1" applyBorder="1" applyAlignment="1">
      <alignment horizontal="right" vertical="top"/>
    </xf>
    <xf numFmtId="0" fontId="17" fillId="0" borderId="6" xfId="0" applyFont="1" applyBorder="1"/>
    <xf numFmtId="3" fontId="8" fillId="0" borderId="6" xfId="1" applyNumberFormat="1" applyFont="1" applyBorder="1" applyAlignment="1">
      <alignment horizontal="right" indent="1"/>
    </xf>
    <xf numFmtId="3" fontId="8" fillId="22" borderId="6" xfId="1" applyNumberFormat="1" applyFont="1" applyFill="1" applyBorder="1" applyAlignment="1">
      <alignment horizontal="right" indent="1"/>
    </xf>
    <xf numFmtId="0" fontId="8" fillId="0" borderId="3" xfId="1" applyFont="1" applyBorder="1" applyAlignment="1">
      <alignment horizontal="right" vertical="top" wrapText="1"/>
    </xf>
    <xf numFmtId="0" fontId="34" fillId="25" borderId="28" xfId="25" applyFont="1" applyFill="1" applyBorder="1"/>
    <xf numFmtId="0" fontId="34" fillId="25" borderId="23" xfId="25" applyFont="1" applyFill="1" applyBorder="1" applyAlignment="1">
      <alignment horizontal="center"/>
    </xf>
    <xf numFmtId="0" fontId="9" fillId="25" borderId="23" xfId="27" applyFont="1" applyFill="1" applyBorder="1" applyAlignment="1">
      <alignment horizontal="center"/>
    </xf>
    <xf numFmtId="0" fontId="9" fillId="25" borderId="31" xfId="27" applyFont="1" applyFill="1" applyBorder="1" applyAlignment="1">
      <alignment horizontal="center"/>
    </xf>
    <xf numFmtId="0" fontId="21" fillId="25" borderId="29" xfId="25" applyFill="1" applyBorder="1"/>
    <xf numFmtId="0" fontId="21" fillId="25" borderId="24" xfId="25" applyFill="1" applyBorder="1"/>
    <xf numFmtId="0" fontId="9" fillId="25" borderId="24" xfId="27" applyFont="1" applyFill="1" applyBorder="1" applyAlignment="1">
      <alignment horizontal="center" vertical="top" wrapText="1"/>
    </xf>
    <xf numFmtId="0" fontId="9" fillId="25" borderId="0" xfId="27" applyFont="1" applyFill="1" applyBorder="1" applyAlignment="1">
      <alignment horizontal="center" vertical="top" wrapText="1"/>
    </xf>
    <xf numFmtId="0" fontId="34" fillId="25" borderId="24" xfId="25" applyFont="1" applyFill="1" applyBorder="1" applyAlignment="1">
      <alignment horizontal="center"/>
    </xf>
    <xf numFmtId="0" fontId="9" fillId="25" borderId="24" xfId="27" quotePrefix="1" applyFont="1" applyFill="1" applyBorder="1" applyAlignment="1">
      <alignment horizontal="center" vertical="top" wrapText="1"/>
    </xf>
    <xf numFmtId="0" fontId="9" fillId="25" borderId="0" xfId="27" quotePrefix="1" applyFont="1" applyFill="1" applyBorder="1" applyAlignment="1">
      <alignment horizontal="center" vertical="top" wrapText="1"/>
    </xf>
    <xf numFmtId="0" fontId="21" fillId="25" borderId="24" xfId="25" applyFill="1" applyBorder="1" applyAlignment="1">
      <alignment horizontal="center"/>
    </xf>
    <xf numFmtId="0" fontId="9" fillId="25" borderId="32" xfId="27" applyFont="1" applyFill="1" applyBorder="1" applyAlignment="1">
      <alignment horizontal="center"/>
    </xf>
    <xf numFmtId="0" fontId="9" fillId="25" borderId="17" xfId="27" applyFont="1" applyFill="1" applyBorder="1" applyAlignment="1">
      <alignment horizontal="center"/>
    </xf>
    <xf numFmtId="0" fontId="21" fillId="25" borderId="30" xfId="25" applyFill="1" applyBorder="1"/>
    <xf numFmtId="0" fontId="21" fillId="25" borderId="25" xfId="25" applyFill="1" applyBorder="1"/>
    <xf numFmtId="0" fontId="21" fillId="25" borderId="26" xfId="25" applyFill="1" applyBorder="1" applyAlignment="1">
      <alignment horizontal="center"/>
    </xf>
    <xf numFmtId="0" fontId="21" fillId="25" borderId="27" xfId="25" applyFill="1" applyBorder="1" applyAlignment="1">
      <alignment horizontal="center"/>
    </xf>
    <xf numFmtId="0" fontId="8" fillId="25" borderId="0" xfId="1" applyFont="1" applyFill="1" applyBorder="1" applyAlignment="1">
      <alignment horizontal="center"/>
    </xf>
    <xf numFmtId="0" fontId="9" fillId="25" borderId="0" xfId="1" applyFont="1" applyFill="1" applyBorder="1" applyAlignment="1">
      <alignment horizontal="center"/>
    </xf>
    <xf numFmtId="0" fontId="20" fillId="25" borderId="14" xfId="1" applyFont="1" applyFill="1" applyBorder="1" applyAlignment="1">
      <alignment horizontal="center"/>
    </xf>
    <xf numFmtId="0" fontId="20" fillId="25" borderId="9" xfId="1" applyFont="1" applyFill="1" applyBorder="1" applyAlignment="1">
      <alignment horizontal="center"/>
    </xf>
    <xf numFmtId="0" fontId="9" fillId="25" borderId="9" xfId="1" applyFont="1" applyFill="1" applyBorder="1" applyAlignment="1">
      <alignment horizontal="center" vertical="center"/>
    </xf>
    <xf numFmtId="0" fontId="8" fillId="25" borderId="9" xfId="1" applyFont="1" applyFill="1" applyBorder="1" applyAlignment="1">
      <alignment horizontal="center"/>
    </xf>
    <xf numFmtId="0" fontId="9" fillId="25" borderId="9" xfId="1" applyFont="1" applyFill="1" applyBorder="1" applyAlignment="1">
      <alignment horizontal="center" vertical="top" wrapText="1"/>
    </xf>
    <xf numFmtId="0" fontId="9" fillId="25" borderId="2" xfId="1" applyFont="1" applyFill="1" applyBorder="1" applyAlignment="1">
      <alignment horizontal="center" vertical="center"/>
    </xf>
    <xf numFmtId="0" fontId="9" fillId="25" borderId="8" xfId="1" applyFont="1" applyFill="1" applyBorder="1" applyAlignment="1">
      <alignment horizontal="center" vertical="center"/>
    </xf>
    <xf numFmtId="0" fontId="9" fillId="25" borderId="8" xfId="1" applyFont="1" applyFill="1" applyBorder="1" applyAlignment="1">
      <alignment horizontal="center"/>
    </xf>
    <xf numFmtId="0" fontId="9" fillId="25" borderId="12" xfId="1" applyFont="1" applyFill="1" applyBorder="1" applyAlignment="1">
      <alignment horizontal="center"/>
    </xf>
    <xf numFmtId="0" fontId="8" fillId="25" borderId="2" xfId="1" applyFont="1" applyFill="1" applyBorder="1" applyAlignment="1">
      <alignment horizontal="center" vertical="center"/>
    </xf>
    <xf numFmtId="0" fontId="9" fillId="25" borderId="15" xfId="1" applyFont="1" applyFill="1" applyBorder="1" applyAlignment="1">
      <alignment horizontal="center"/>
    </xf>
    <xf numFmtId="0" fontId="9" fillId="25" borderId="14" xfId="1" applyFont="1" applyFill="1" applyBorder="1" applyAlignment="1">
      <alignment horizontal="center"/>
    </xf>
    <xf numFmtId="0" fontId="9" fillId="20" borderId="5" xfId="1" applyFont="1" applyFill="1" applyBorder="1" applyAlignment="1">
      <alignment horizontal="center"/>
    </xf>
    <xf numFmtId="0" fontId="9" fillId="20" borderId="4" xfId="1" applyFont="1" applyFill="1" applyBorder="1" applyAlignment="1">
      <alignment horizontal="center"/>
    </xf>
    <xf numFmtId="0" fontId="16" fillId="20" borderId="4" xfId="1" applyFont="1" applyFill="1" applyBorder="1" applyAlignment="1">
      <alignment horizontal="center"/>
    </xf>
    <xf numFmtId="0" fontId="8" fillId="20" borderId="3" xfId="1" applyFont="1" applyFill="1" applyBorder="1" applyAlignment="1">
      <alignment horizontal="center"/>
    </xf>
    <xf numFmtId="0" fontId="8" fillId="20" borderId="2" xfId="1" applyFont="1" applyFill="1" applyBorder="1" applyAlignment="1">
      <alignment horizontal="center"/>
    </xf>
    <xf numFmtId="0" fontId="9" fillId="20" borderId="2" xfId="1" applyFont="1" applyFill="1" applyBorder="1" applyAlignment="1">
      <alignment horizontal="center" vertical="top" wrapText="1"/>
    </xf>
    <xf numFmtId="0" fontId="16" fillId="20" borderId="2" xfId="1" applyFont="1" applyFill="1" applyBorder="1" applyAlignment="1">
      <alignment horizontal="center" vertical="top" wrapText="1"/>
    </xf>
    <xf numFmtId="0" fontId="9" fillId="20" borderId="2" xfId="1" applyFont="1" applyFill="1" applyBorder="1" applyAlignment="1">
      <alignment horizontal="center"/>
    </xf>
    <xf numFmtId="0" fontId="9" fillId="20" borderId="3" xfId="1" applyFont="1" applyFill="1" applyBorder="1" applyAlignment="1">
      <alignment horizontal="center"/>
    </xf>
    <xf numFmtId="0" fontId="9" fillId="20" borderId="35" xfId="1" applyFont="1" applyFill="1" applyBorder="1" applyAlignment="1">
      <alignment horizontal="center"/>
    </xf>
    <xf numFmtId="0" fontId="9" fillId="20" borderId="9" xfId="1" applyFont="1" applyFill="1" applyBorder="1" applyAlignment="1">
      <alignment horizontal="center"/>
    </xf>
    <xf numFmtId="0" fontId="9" fillId="20" borderId="36" xfId="1" applyFont="1" applyFill="1" applyBorder="1" applyAlignment="1">
      <alignment horizontal="center"/>
    </xf>
    <xf numFmtId="0" fontId="9" fillId="27" borderId="5" xfId="1" applyFont="1" applyFill="1" applyBorder="1" applyAlignment="1">
      <alignment horizontal="center"/>
    </xf>
    <xf numFmtId="0" fontId="9" fillId="27" borderId="4" xfId="1" applyFont="1" applyFill="1" applyBorder="1" applyAlignment="1">
      <alignment horizontal="center"/>
    </xf>
    <xf numFmtId="0" fontId="16" fillId="27" borderId="4" xfId="1" applyFont="1" applyFill="1" applyBorder="1" applyAlignment="1">
      <alignment horizontal="center"/>
    </xf>
    <xf numFmtId="0" fontId="8" fillId="27" borderId="3" xfId="1" applyFont="1" applyFill="1" applyBorder="1" applyAlignment="1">
      <alignment horizontal="center"/>
    </xf>
    <xf numFmtId="0" fontId="8" fillId="27" borderId="2" xfId="1" applyFont="1" applyFill="1" applyBorder="1" applyAlignment="1">
      <alignment horizontal="center"/>
    </xf>
    <xf numFmtId="0" fontId="9" fillId="27" borderId="2" xfId="1" applyFont="1" applyFill="1" applyBorder="1" applyAlignment="1">
      <alignment horizontal="center" vertical="top" wrapText="1"/>
    </xf>
    <xf numFmtId="0" fontId="16" fillId="27" borderId="2" xfId="1" applyFont="1" applyFill="1" applyBorder="1" applyAlignment="1">
      <alignment horizontal="center" vertical="top" wrapText="1"/>
    </xf>
    <xf numFmtId="0" fontId="9" fillId="27" borderId="2" xfId="1" applyFont="1" applyFill="1" applyBorder="1" applyAlignment="1">
      <alignment horizontal="center"/>
    </xf>
    <xf numFmtId="0" fontId="9" fillId="27" borderId="3" xfId="1" applyFont="1" applyFill="1" applyBorder="1" applyAlignment="1">
      <alignment horizontal="center"/>
    </xf>
    <xf numFmtId="0" fontId="9" fillId="27" borderId="35" xfId="1" applyFont="1" applyFill="1" applyBorder="1" applyAlignment="1">
      <alignment horizontal="center"/>
    </xf>
    <xf numFmtId="0" fontId="9" fillId="27" borderId="9" xfId="1" applyFont="1" applyFill="1" applyBorder="1" applyAlignment="1">
      <alignment horizontal="center"/>
    </xf>
    <xf numFmtId="0" fontId="9" fillId="27" borderId="36" xfId="1" applyFont="1" applyFill="1" applyBorder="1" applyAlignment="1">
      <alignment horizontal="center"/>
    </xf>
    <xf numFmtId="0" fontId="8" fillId="20" borderId="0" xfId="1" applyFont="1" applyFill="1" applyBorder="1" applyAlignment="1">
      <alignment horizontal="center"/>
    </xf>
    <xf numFmtId="0" fontId="9" fillId="20" borderId="0" xfId="1" applyFont="1" applyFill="1" applyBorder="1" applyAlignment="1">
      <alignment horizontal="center"/>
    </xf>
    <xf numFmtId="0" fontId="9" fillId="20" borderId="6" xfId="1" applyFont="1" applyFill="1" applyBorder="1" applyAlignment="1">
      <alignment horizontal="center"/>
    </xf>
    <xf numFmtId="0" fontId="20" fillId="20" borderId="14" xfId="1" applyFont="1" applyFill="1" applyBorder="1" applyAlignment="1">
      <alignment horizontal="center"/>
    </xf>
    <xf numFmtId="0" fontId="20" fillId="20" borderId="12" xfId="1" applyFont="1" applyFill="1" applyBorder="1" applyAlignment="1">
      <alignment horizontal="center"/>
    </xf>
    <xf numFmtId="0" fontId="33" fillId="0" borderId="0" xfId="25" applyFont="1" applyAlignment="1">
      <alignment horizontal="left"/>
    </xf>
    <xf numFmtId="0" fontId="34" fillId="0" borderId="0" xfId="25" applyFont="1" applyAlignment="1">
      <alignment horizontal="left"/>
    </xf>
    <xf numFmtId="0" fontId="5" fillId="0" borderId="0" xfId="1" applyFont="1" applyFill="1" applyBorder="1" applyAlignment="1">
      <alignment horizontal="left" vertical="top"/>
    </xf>
    <xf numFmtId="0" fontId="8" fillId="0" borderId="0" xfId="1" applyFont="1" applyFill="1" applyBorder="1" applyAlignment="1">
      <alignment horizontal="left" wrapText="1"/>
    </xf>
    <xf numFmtId="0" fontId="9" fillId="25" borderId="10" xfId="1" applyFont="1" applyFill="1" applyBorder="1" applyAlignment="1">
      <alignment horizontal="center" vertical="center"/>
    </xf>
    <xf numFmtId="0" fontId="9" fillId="25" borderId="6" xfId="1" applyFont="1" applyFill="1" applyBorder="1" applyAlignment="1">
      <alignment horizontal="center" vertical="center"/>
    </xf>
    <xf numFmtId="0" fontId="9" fillId="25" borderId="19" xfId="1" applyFont="1" applyFill="1" applyBorder="1" applyAlignment="1">
      <alignment horizontal="center"/>
    </xf>
    <xf numFmtId="0" fontId="9" fillId="25" borderId="9" xfId="1" applyFont="1" applyFill="1" applyBorder="1" applyAlignment="1">
      <alignment horizontal="center"/>
    </xf>
    <xf numFmtId="0" fontId="9" fillId="25" borderId="11" xfId="1" applyFont="1" applyFill="1" applyBorder="1" applyAlignment="1">
      <alignment horizontal="center"/>
    </xf>
    <xf numFmtId="0" fontId="9" fillId="25" borderId="12" xfId="1" applyFont="1" applyFill="1" applyBorder="1" applyAlignment="1">
      <alignment horizontal="center"/>
    </xf>
    <xf numFmtId="0" fontId="9" fillId="25" borderId="13" xfId="1" applyFont="1" applyFill="1" applyBorder="1" applyAlignment="1">
      <alignment horizontal="center"/>
    </xf>
    <xf numFmtId="0" fontId="9" fillId="25" borderId="20" xfId="1" applyFont="1" applyFill="1" applyBorder="1" applyAlignment="1">
      <alignment horizontal="center"/>
    </xf>
    <xf numFmtId="0" fontId="9" fillId="25" borderId="2" xfId="1" applyFont="1" applyFill="1" applyBorder="1" applyAlignment="1">
      <alignment horizontal="center"/>
    </xf>
    <xf numFmtId="0" fontId="4" fillId="0" borderId="0" xfId="1" applyFont="1" applyFill="1" applyBorder="1" applyAlignment="1">
      <alignment horizontal="left" wrapText="1"/>
    </xf>
    <xf numFmtId="0" fontId="9" fillId="25" borderId="7" xfId="1" applyFont="1" applyFill="1" applyBorder="1" applyAlignment="1">
      <alignment horizontal="center" vertical="center"/>
    </xf>
    <xf numFmtId="0" fontId="8" fillId="0" borderId="0" xfId="1" applyFont="1" applyFill="1" applyBorder="1" applyAlignment="1">
      <alignment horizontal="left" vertical="top" wrapText="1"/>
    </xf>
    <xf numFmtId="0" fontId="8" fillId="0" borderId="0" xfId="1" applyFont="1" applyAlignment="1">
      <alignment horizontal="left" vertical="top" wrapText="1"/>
    </xf>
    <xf numFmtId="0" fontId="8" fillId="0" borderId="0" xfId="1" applyFont="1" applyAlignment="1">
      <alignment horizontal="left"/>
    </xf>
    <xf numFmtId="0" fontId="27" fillId="0" borderId="0" xfId="26" applyFont="1" applyBorder="1" applyAlignment="1"/>
    <xf numFmtId="0" fontId="22" fillId="0" borderId="0" xfId="26" applyBorder="1" applyAlignment="1"/>
    <xf numFmtId="0" fontId="9" fillId="20" borderId="10" xfId="1" applyFont="1" applyFill="1" applyBorder="1" applyAlignment="1">
      <alignment horizontal="center" vertical="center"/>
    </xf>
    <xf numFmtId="0" fontId="9" fillId="20" borderId="6" xfId="1" applyFont="1" applyFill="1" applyBorder="1" applyAlignment="1">
      <alignment horizontal="center" vertical="center"/>
    </xf>
    <xf numFmtId="0" fontId="9" fillId="20" borderId="19" xfId="1" applyFont="1" applyFill="1" applyBorder="1" applyAlignment="1">
      <alignment horizontal="center"/>
    </xf>
    <xf numFmtId="0" fontId="9" fillId="20" borderId="22" xfId="1" applyFont="1" applyFill="1" applyBorder="1" applyAlignment="1">
      <alignment horizontal="center"/>
    </xf>
    <xf numFmtId="0" fontId="9" fillId="20" borderId="11" xfId="1" applyFont="1" applyFill="1" applyBorder="1" applyAlignment="1">
      <alignment horizontal="center"/>
    </xf>
    <xf numFmtId="0" fontId="9" fillId="20" borderId="12" xfId="1" applyFont="1" applyFill="1" applyBorder="1" applyAlignment="1">
      <alignment horizontal="center"/>
    </xf>
    <xf numFmtId="0" fontId="9" fillId="20" borderId="10" xfId="1" applyFont="1" applyFill="1" applyBorder="1" applyAlignment="1">
      <alignment horizontal="center" vertical="center" wrapText="1"/>
    </xf>
    <xf numFmtId="0" fontId="9" fillId="20" borderId="6" xfId="1" applyFont="1" applyFill="1" applyBorder="1" applyAlignment="1">
      <alignment horizontal="center" vertical="center" wrapText="1"/>
    </xf>
    <xf numFmtId="0" fontId="9" fillId="20" borderId="20" xfId="1" applyFont="1" applyFill="1" applyBorder="1" applyAlignment="1">
      <alignment horizontal="center"/>
    </xf>
    <xf numFmtId="0" fontId="9" fillId="20" borderId="0" xfId="1" applyFont="1" applyFill="1" applyBorder="1" applyAlignment="1">
      <alignment horizontal="center"/>
    </xf>
    <xf numFmtId="0" fontId="8" fillId="0" borderId="0" xfId="1" applyFont="1" applyFill="1" applyBorder="1" applyAlignment="1">
      <alignment horizontal="left"/>
    </xf>
    <xf numFmtId="0" fontId="4" fillId="0" borderId="0" xfId="1" applyFont="1" applyFill="1" applyBorder="1" applyAlignment="1">
      <alignment horizontal="left" vertical="top" wrapText="1"/>
    </xf>
    <xf numFmtId="0" fontId="5" fillId="0" borderId="0" xfId="1" applyFont="1" applyFill="1" applyBorder="1" applyAlignment="1">
      <alignment horizontal="left" vertical="top" wrapText="1"/>
    </xf>
    <xf numFmtId="0" fontId="8" fillId="0" borderId="0" xfId="1" quotePrefix="1" applyFont="1" applyAlignment="1"/>
  </cellXfs>
  <cellStyles count="28">
    <cellStyle name="20% - Akzent1" xfId="2" xr:uid="{00000000-0005-0000-0000-000000000000}"/>
    <cellStyle name="20% - Akzent2" xfId="3" xr:uid="{00000000-0005-0000-0000-000001000000}"/>
    <cellStyle name="20% - Akzent3" xfId="4" xr:uid="{00000000-0005-0000-0000-000002000000}"/>
    <cellStyle name="20% - Akzent4" xfId="5" xr:uid="{00000000-0005-0000-0000-000003000000}"/>
    <cellStyle name="20% - Akzent5" xfId="6" xr:uid="{00000000-0005-0000-0000-000004000000}"/>
    <cellStyle name="20% - Akzent6" xfId="7" xr:uid="{00000000-0005-0000-0000-000005000000}"/>
    <cellStyle name="40% - Akzent1" xfId="8" xr:uid="{00000000-0005-0000-0000-000006000000}"/>
    <cellStyle name="40% - Akzent2" xfId="9" xr:uid="{00000000-0005-0000-0000-000007000000}"/>
    <cellStyle name="40% - Akzent3" xfId="10" xr:uid="{00000000-0005-0000-0000-000008000000}"/>
    <cellStyle name="40% - Akzent4" xfId="11" xr:uid="{00000000-0005-0000-0000-000009000000}"/>
    <cellStyle name="40% - Akzent5" xfId="12" xr:uid="{00000000-0005-0000-0000-00000A000000}"/>
    <cellStyle name="40% - Akzent6" xfId="13" xr:uid="{00000000-0005-0000-0000-00000B000000}"/>
    <cellStyle name="60% - Akzent1" xfId="14" xr:uid="{00000000-0005-0000-0000-00000C000000}"/>
    <cellStyle name="60% - Akzent2" xfId="15" xr:uid="{00000000-0005-0000-0000-00000D000000}"/>
    <cellStyle name="60% - Akzent3" xfId="16" xr:uid="{00000000-0005-0000-0000-00000E000000}"/>
    <cellStyle name="60% - Akzent4" xfId="17" xr:uid="{00000000-0005-0000-0000-00000F000000}"/>
    <cellStyle name="60% - Akzent5" xfId="18" xr:uid="{00000000-0005-0000-0000-000010000000}"/>
    <cellStyle name="60% - Akzent6" xfId="19" xr:uid="{00000000-0005-0000-0000-000011000000}"/>
    <cellStyle name="Euro" xfId="20" xr:uid="{00000000-0005-0000-0000-000012000000}"/>
    <cellStyle name="Standard" xfId="0" builtinId="0"/>
    <cellStyle name="Standard 2" xfId="1" xr:uid="{00000000-0005-0000-0000-000014000000}"/>
    <cellStyle name="Standard 2 2" xfId="22" xr:uid="{00000000-0005-0000-0000-000015000000}"/>
    <cellStyle name="Standard 3" xfId="21" xr:uid="{00000000-0005-0000-0000-000016000000}"/>
    <cellStyle name="Standard 3 2" xfId="24" xr:uid="{00000000-0005-0000-0000-000017000000}"/>
    <cellStyle name="Standard 4" xfId="23" xr:uid="{00000000-0005-0000-0000-000018000000}"/>
    <cellStyle name="Standard 5" xfId="25" xr:uid="{00000000-0005-0000-0000-000019000000}"/>
    <cellStyle name="Standard 6" xfId="26" xr:uid="{00000000-0005-0000-0000-00001A000000}"/>
    <cellStyle name="Standard 6 2" xfId="27" xr:uid="{00000000-0005-0000-0000-00001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asrv2\abt3\GemO-07-NKHR\Evaluation%20ab%202013\&#196;nd%20VwV\Anlage%2016%20HH-&#220;bersicht%20verbindliche%20Kennzahl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GemO-07-NKHR\Evaluation%20ab%202013\&#196;nd%20VwV\Anlage%2016%20HH-&#220;bersicht%20verbindliche%20Kennzahle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pasrv2\abt3\Users\schips\Desktop\Ausarbeitung%20Kennzahlen_mit_Zahlenbeispie_GPAP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Users\schips\Desktop\Ausarbeitung%20Kennzahlen_mit_Zahlenbeispie_GPA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nnzahlenset Anlage VwV"/>
      <sheetName val="Anlage 16"/>
      <sheetName val="Vorschlag Kennzahlenset"/>
      <sheetName val="Kennzahlenset HH"/>
      <sheetName val="Kennzahlenset detailliert"/>
      <sheetName val="ZahlenbeispielFB"/>
      <sheetName val="Beurteilung der Kennzahlen"/>
      <sheetName val="Wertetabelle"/>
      <sheetName val="Vermögensübersicht"/>
    </sheetNames>
    <sheetDataSet>
      <sheetData sheetId="0" refreshError="1"/>
      <sheetData sheetId="1"/>
      <sheetData sheetId="2" refreshError="1"/>
      <sheetData sheetId="3" refreshError="1"/>
      <sheetData sheetId="4" refreshError="1"/>
      <sheetData sheetId="5" refreshError="1"/>
      <sheetData sheetId="6" refreshError="1"/>
      <sheetData sheetId="7">
        <row r="2">
          <cell r="A2" t="str">
            <v>Pflichtkennzahl</v>
          </cell>
          <cell r="B2" t="str">
            <v>Kapitallage</v>
          </cell>
        </row>
        <row r="3">
          <cell r="A3" t="str">
            <v>Bedarfskennzahl</v>
          </cell>
          <cell r="B3" t="str">
            <v>Ertragslage</v>
          </cell>
          <cell r="D3" t="str">
            <v>Bedarf</v>
          </cell>
        </row>
        <row r="4">
          <cell r="B4" t="str">
            <v>Finanzlage</v>
          </cell>
          <cell r="D4" t="str">
            <v>Pflicht
Bedarf</v>
          </cell>
        </row>
        <row r="5">
          <cell r="B5" t="str">
            <v>Kapitallage
Finanzlage</v>
          </cell>
          <cell r="D5" t="str">
            <v>Ergänzung</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nnzahlenset Anlage VwV"/>
      <sheetName val="Anlage 16"/>
      <sheetName val="Vorschlag Kennzahlenset"/>
      <sheetName val="Kennzahlenset HH"/>
      <sheetName val="Kennzahlenset detailliert"/>
      <sheetName val="ZahlenbeispielFB"/>
      <sheetName val="Beurteilung der Kennzahlen"/>
      <sheetName val="Wertetabelle"/>
      <sheetName val="Vermögensübersicht"/>
    </sheetNames>
    <sheetDataSet>
      <sheetData sheetId="0" refreshError="1"/>
      <sheetData sheetId="1"/>
      <sheetData sheetId="2" refreshError="1"/>
      <sheetData sheetId="3" refreshError="1"/>
      <sheetData sheetId="4" refreshError="1"/>
      <sheetData sheetId="5" refreshError="1"/>
      <sheetData sheetId="6" refreshError="1"/>
      <sheetData sheetId="7">
        <row r="2">
          <cell r="A2" t="str">
            <v>Pflichtkennzahl</v>
          </cell>
          <cell r="B2" t="str">
            <v>Kapitallage</v>
          </cell>
        </row>
        <row r="3">
          <cell r="A3" t="str">
            <v>Bedarfskennzahl</v>
          </cell>
          <cell r="B3" t="str">
            <v>Ertragslage</v>
          </cell>
          <cell r="D3" t="str">
            <v>Bedarf</v>
          </cell>
        </row>
        <row r="4">
          <cell r="B4" t="str">
            <v>Finanzlage</v>
          </cell>
          <cell r="D4" t="str">
            <v>Pflicht
Bedarf</v>
          </cell>
        </row>
        <row r="5">
          <cell r="B5" t="str">
            <v>Kapitallage
Finanzlage</v>
          </cell>
          <cell r="D5" t="str">
            <v>Ergänzung</v>
          </cell>
        </row>
      </sheetData>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nnzahlenset Anlage VwV"/>
      <sheetName val="Kennzahlenset detailliert mit"/>
      <sheetName val="Vorschlag Kennzahlenset"/>
      <sheetName val="Zahlenbeispiel"/>
      <sheetName val="Kennzahlenset detailliert"/>
      <sheetName val="Wertetabelle"/>
      <sheetName val="Kennzahlenset detailliert FB"/>
      <sheetName val="ZahlenbeispielFB"/>
    </sheetNames>
    <sheetDataSet>
      <sheetData sheetId="0"/>
      <sheetData sheetId="1" refreshError="1"/>
      <sheetData sheetId="2"/>
      <sheetData sheetId="3" refreshError="1"/>
      <sheetData sheetId="4"/>
      <sheetData sheetId="5">
        <row r="3">
          <cell r="D3" t="str">
            <v>Bedarf</v>
          </cell>
        </row>
        <row r="4">
          <cell r="D4" t="str">
            <v>Pflicht
Bedarf</v>
          </cell>
        </row>
        <row r="5">
          <cell r="D5" t="str">
            <v>Ergänzung</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nnzahlenset Anlage VwV"/>
      <sheetName val="Kennzahlenset detailliert mit"/>
      <sheetName val="Vorschlag Kennzahlenset"/>
      <sheetName val="Zahlenbeispiel"/>
      <sheetName val="Kennzahlenset detailliert"/>
      <sheetName val="Wertetabelle"/>
      <sheetName val="Kennzahlenset detailliert FB"/>
      <sheetName val="ZahlenbeispielFB"/>
    </sheetNames>
    <sheetDataSet>
      <sheetData sheetId="0"/>
      <sheetData sheetId="1" refreshError="1"/>
      <sheetData sheetId="2"/>
      <sheetData sheetId="3" refreshError="1"/>
      <sheetData sheetId="4"/>
      <sheetData sheetId="5">
        <row r="3">
          <cell r="D3" t="str">
            <v>Bedarf</v>
          </cell>
        </row>
        <row r="4">
          <cell r="D4" t="str">
            <v>Pflicht
Bedarf</v>
          </cell>
        </row>
        <row r="5">
          <cell r="D5" t="str">
            <v>Ergänzung</v>
          </cell>
        </row>
      </sheetData>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49"/>
  <sheetViews>
    <sheetView showGridLines="0" tabSelected="1" zoomScaleNormal="100" workbookViewId="0">
      <selection activeCell="C48" sqref="C48"/>
    </sheetView>
  </sheetViews>
  <sheetFormatPr baseColWidth="10" defaultColWidth="11.42578125" defaultRowHeight="14.25" x14ac:dyDescent="0.2"/>
  <cols>
    <col min="1" max="1" width="3.85546875" style="85" customWidth="1"/>
    <col min="2" max="2" width="78.85546875" style="85" customWidth="1"/>
    <col min="3" max="8" width="16.7109375" style="85" customWidth="1"/>
    <col min="9" max="16384" width="11.42578125" style="85"/>
  </cols>
  <sheetData>
    <row r="2" spans="1:8" s="84" customFormat="1" ht="18" customHeight="1" x14ac:dyDescent="0.25">
      <c r="A2" s="296" t="s">
        <v>197</v>
      </c>
      <c r="B2" s="297"/>
      <c r="C2" s="297"/>
      <c r="D2" s="297"/>
      <c r="E2" s="297"/>
      <c r="F2" s="297"/>
      <c r="G2" s="297"/>
      <c r="H2" s="297"/>
    </row>
    <row r="3" spans="1:8" ht="15" thickBot="1" x14ac:dyDescent="0.25"/>
    <row r="4" spans="1:8" ht="15" x14ac:dyDescent="0.25">
      <c r="A4" s="235" t="s">
        <v>12</v>
      </c>
      <c r="B4" s="236" t="s">
        <v>197</v>
      </c>
      <c r="C4" s="237" t="s">
        <v>0</v>
      </c>
      <c r="D4" s="237" t="s">
        <v>1</v>
      </c>
      <c r="E4" s="238" t="s">
        <v>1</v>
      </c>
      <c r="F4" s="237" t="s">
        <v>5</v>
      </c>
      <c r="G4" s="238" t="s">
        <v>5</v>
      </c>
      <c r="H4" s="237" t="s">
        <v>5</v>
      </c>
    </row>
    <row r="5" spans="1:8" x14ac:dyDescent="0.2">
      <c r="A5" s="239"/>
      <c r="B5" s="240"/>
      <c r="C5" s="241"/>
      <c r="D5" s="241"/>
      <c r="E5" s="242"/>
      <c r="F5" s="241" t="s">
        <v>54</v>
      </c>
      <c r="G5" s="242" t="s">
        <v>54</v>
      </c>
      <c r="H5" s="241" t="s">
        <v>54</v>
      </c>
    </row>
    <row r="6" spans="1:8" ht="15" x14ac:dyDescent="0.25">
      <c r="A6" s="239"/>
      <c r="B6" s="243"/>
      <c r="C6" s="241" t="s">
        <v>4</v>
      </c>
      <c r="D6" s="241" t="s">
        <v>3</v>
      </c>
      <c r="E6" s="242" t="s">
        <v>54</v>
      </c>
      <c r="F6" s="244" t="s">
        <v>6</v>
      </c>
      <c r="G6" s="245" t="s">
        <v>7</v>
      </c>
      <c r="H6" s="244" t="s">
        <v>8</v>
      </c>
    </row>
    <row r="7" spans="1:8" x14ac:dyDescent="0.2">
      <c r="A7" s="239"/>
      <c r="B7" s="246"/>
      <c r="C7" s="247" t="s">
        <v>2</v>
      </c>
      <c r="D7" s="247" t="s">
        <v>2</v>
      </c>
      <c r="E7" s="248" t="s">
        <v>2</v>
      </c>
      <c r="F7" s="247" t="s">
        <v>2</v>
      </c>
      <c r="G7" s="248" t="s">
        <v>2</v>
      </c>
      <c r="H7" s="247" t="s">
        <v>2</v>
      </c>
    </row>
    <row r="8" spans="1:8" ht="17.25" thickBot="1" x14ac:dyDescent="0.25">
      <c r="A8" s="249"/>
      <c r="B8" s="250"/>
      <c r="C8" s="251">
        <v>1</v>
      </c>
      <c r="D8" s="251" t="s">
        <v>279</v>
      </c>
      <c r="E8" s="252">
        <v>3</v>
      </c>
      <c r="F8" s="251" t="s">
        <v>280</v>
      </c>
      <c r="G8" s="252">
        <v>5</v>
      </c>
      <c r="H8" s="251">
        <v>6</v>
      </c>
    </row>
    <row r="9" spans="1:8" x14ac:dyDescent="0.2">
      <c r="A9" s="117" t="s">
        <v>198</v>
      </c>
      <c r="B9" s="124" t="s">
        <v>199</v>
      </c>
      <c r="C9" s="152"/>
      <c r="D9" s="152"/>
      <c r="E9" s="151"/>
      <c r="F9" s="152"/>
      <c r="G9" s="151"/>
      <c r="H9" s="152"/>
    </row>
    <row r="10" spans="1:8" x14ac:dyDescent="0.2">
      <c r="A10" s="118" t="s">
        <v>200</v>
      </c>
      <c r="B10" s="125" t="s">
        <v>201</v>
      </c>
      <c r="C10" s="152"/>
      <c r="D10" s="152"/>
      <c r="E10" s="151"/>
      <c r="F10" s="152"/>
      <c r="G10" s="151"/>
      <c r="H10" s="152"/>
    </row>
    <row r="11" spans="1:8" x14ac:dyDescent="0.2">
      <c r="A11" s="118" t="s">
        <v>202</v>
      </c>
      <c r="B11" s="125" t="s">
        <v>203</v>
      </c>
      <c r="C11" s="152"/>
      <c r="D11" s="152"/>
      <c r="E11" s="151"/>
      <c r="F11" s="152"/>
      <c r="G11" s="151"/>
      <c r="H11" s="152"/>
    </row>
    <row r="12" spans="1:8" x14ac:dyDescent="0.2">
      <c r="A12" s="118" t="s">
        <v>204</v>
      </c>
      <c r="B12" s="125" t="s">
        <v>205</v>
      </c>
      <c r="C12" s="152"/>
      <c r="D12" s="152"/>
      <c r="E12" s="151"/>
      <c r="F12" s="152"/>
      <c r="G12" s="151"/>
      <c r="H12" s="152"/>
    </row>
    <row r="13" spans="1:8" x14ac:dyDescent="0.2">
      <c r="A13" s="118" t="s">
        <v>206</v>
      </c>
      <c r="B13" s="126" t="s">
        <v>259</v>
      </c>
      <c r="C13" s="154">
        <f>C14+C15</f>
        <v>0</v>
      </c>
      <c r="D13" s="154">
        <f t="shared" ref="D13:H13" si="0">D14+D15</f>
        <v>0</v>
      </c>
      <c r="E13" s="153">
        <f t="shared" si="0"/>
        <v>0</v>
      </c>
      <c r="F13" s="154">
        <f t="shared" si="0"/>
        <v>0</v>
      </c>
      <c r="G13" s="153">
        <f t="shared" si="0"/>
        <v>0</v>
      </c>
      <c r="H13" s="154">
        <f t="shared" si="0"/>
        <v>0</v>
      </c>
    </row>
    <row r="14" spans="1:8" x14ac:dyDescent="0.2">
      <c r="A14" s="119" t="s">
        <v>207</v>
      </c>
      <c r="B14" s="126" t="s">
        <v>208</v>
      </c>
      <c r="C14" s="152"/>
      <c r="D14" s="152"/>
      <c r="E14" s="151"/>
      <c r="F14" s="152"/>
      <c r="G14" s="151"/>
      <c r="H14" s="152"/>
    </row>
    <row r="15" spans="1:8" x14ac:dyDescent="0.2">
      <c r="A15" s="119" t="s">
        <v>209</v>
      </c>
      <c r="B15" s="126" t="s">
        <v>210</v>
      </c>
      <c r="C15" s="152"/>
      <c r="D15" s="152"/>
      <c r="E15" s="151"/>
      <c r="F15" s="152"/>
      <c r="G15" s="151"/>
      <c r="H15" s="152"/>
    </row>
    <row r="16" spans="1:8" x14ac:dyDescent="0.2">
      <c r="A16" s="118" t="s">
        <v>211</v>
      </c>
      <c r="B16" s="126" t="s">
        <v>212</v>
      </c>
      <c r="C16" s="154">
        <f>C17+C18</f>
        <v>0</v>
      </c>
      <c r="D16" s="154">
        <f t="shared" ref="D16:H16" si="1">D17+D18</f>
        <v>0</v>
      </c>
      <c r="E16" s="153">
        <f t="shared" si="1"/>
        <v>0</v>
      </c>
      <c r="F16" s="154">
        <f t="shared" si="1"/>
        <v>0</v>
      </c>
      <c r="G16" s="153">
        <f t="shared" si="1"/>
        <v>0</v>
      </c>
      <c r="H16" s="154">
        <f t="shared" si="1"/>
        <v>0</v>
      </c>
    </row>
    <row r="17" spans="1:8" x14ac:dyDescent="0.2">
      <c r="A17" s="119" t="s">
        <v>207</v>
      </c>
      <c r="B17" s="126" t="s">
        <v>213</v>
      </c>
      <c r="C17" s="152"/>
      <c r="D17" s="152"/>
      <c r="E17" s="151"/>
      <c r="F17" s="152"/>
      <c r="G17" s="151"/>
      <c r="H17" s="152"/>
    </row>
    <row r="18" spans="1:8" x14ac:dyDescent="0.2">
      <c r="A18" s="119" t="s">
        <v>209</v>
      </c>
      <c r="B18" s="126" t="s">
        <v>214</v>
      </c>
      <c r="C18" s="152"/>
      <c r="D18" s="152"/>
      <c r="E18" s="151"/>
      <c r="F18" s="152"/>
      <c r="G18" s="151"/>
      <c r="H18" s="152"/>
    </row>
    <row r="19" spans="1:8" x14ac:dyDescent="0.2">
      <c r="A19" s="120"/>
      <c r="B19" s="149" t="s">
        <v>215</v>
      </c>
      <c r="C19" s="154"/>
      <c r="D19" s="154"/>
      <c r="E19" s="153"/>
      <c r="F19" s="154"/>
      <c r="G19" s="153"/>
      <c r="H19" s="154"/>
    </row>
    <row r="20" spans="1:8" x14ac:dyDescent="0.2">
      <c r="A20" s="118" t="s">
        <v>216</v>
      </c>
      <c r="B20" s="126" t="s">
        <v>217</v>
      </c>
      <c r="C20" s="154">
        <f>C21+C22</f>
        <v>0</v>
      </c>
      <c r="D20" s="154">
        <f t="shared" ref="D20:H20" si="2">D21+D22</f>
        <v>0</v>
      </c>
      <c r="E20" s="153">
        <f t="shared" si="2"/>
        <v>0</v>
      </c>
      <c r="F20" s="154">
        <f t="shared" si="2"/>
        <v>0</v>
      </c>
      <c r="G20" s="153">
        <f t="shared" si="2"/>
        <v>0</v>
      </c>
      <c r="H20" s="154">
        <f t="shared" si="2"/>
        <v>0</v>
      </c>
    </row>
    <row r="21" spans="1:8" s="116" customFormat="1" ht="14.25" customHeight="1" x14ac:dyDescent="0.2">
      <c r="A21" s="119" t="s">
        <v>207</v>
      </c>
      <c r="B21" s="108" t="s">
        <v>218</v>
      </c>
      <c r="C21" s="152"/>
      <c r="D21" s="152"/>
      <c r="E21" s="151"/>
      <c r="F21" s="152"/>
      <c r="G21" s="151"/>
      <c r="H21" s="152"/>
    </row>
    <row r="22" spans="1:8" ht="42.75" x14ac:dyDescent="0.2">
      <c r="A22" s="121" t="s">
        <v>209</v>
      </c>
      <c r="B22" s="127" t="s">
        <v>219</v>
      </c>
      <c r="C22" s="152"/>
      <c r="D22" s="152"/>
      <c r="E22" s="151"/>
      <c r="F22" s="152"/>
      <c r="G22" s="151"/>
      <c r="H22" s="152"/>
    </row>
    <row r="23" spans="1:8" x14ac:dyDescent="0.2">
      <c r="A23" s="118" t="s">
        <v>220</v>
      </c>
      <c r="B23" s="126" t="s">
        <v>221</v>
      </c>
      <c r="C23" s="152"/>
      <c r="D23" s="152"/>
      <c r="E23" s="151"/>
      <c r="F23" s="152"/>
      <c r="G23" s="151"/>
      <c r="H23" s="152"/>
    </row>
    <row r="24" spans="1:8" x14ac:dyDescent="0.2">
      <c r="A24" s="118" t="s">
        <v>222</v>
      </c>
      <c r="B24" s="125" t="s">
        <v>223</v>
      </c>
      <c r="C24" s="152"/>
      <c r="D24" s="152"/>
      <c r="E24" s="151"/>
      <c r="F24" s="152"/>
      <c r="G24" s="151"/>
      <c r="H24" s="152"/>
    </row>
    <row r="25" spans="1:8" x14ac:dyDescent="0.2">
      <c r="A25" s="120"/>
      <c r="B25" s="150" t="s">
        <v>224</v>
      </c>
      <c r="C25" s="152"/>
      <c r="D25" s="152"/>
      <c r="E25" s="151"/>
      <c r="F25" s="152"/>
      <c r="G25" s="151"/>
      <c r="H25" s="152"/>
    </row>
    <row r="26" spans="1:8" x14ac:dyDescent="0.2">
      <c r="A26" s="118" t="s">
        <v>225</v>
      </c>
      <c r="B26" s="125" t="s">
        <v>226</v>
      </c>
      <c r="C26" s="152"/>
      <c r="D26" s="152"/>
      <c r="E26" s="151"/>
      <c r="F26" s="152"/>
      <c r="G26" s="151"/>
      <c r="H26" s="152"/>
    </row>
    <row r="27" spans="1:8" x14ac:dyDescent="0.2">
      <c r="A27" s="120"/>
      <c r="B27" s="150" t="s">
        <v>224</v>
      </c>
      <c r="C27" s="152"/>
      <c r="D27" s="152"/>
      <c r="E27" s="151"/>
      <c r="F27" s="152"/>
      <c r="G27" s="151"/>
      <c r="H27" s="152"/>
    </row>
    <row r="28" spans="1:8" x14ac:dyDescent="0.2">
      <c r="A28" s="118" t="s">
        <v>227</v>
      </c>
      <c r="B28" s="125" t="s">
        <v>228</v>
      </c>
      <c r="C28" s="152"/>
      <c r="D28" s="152"/>
      <c r="E28" s="151"/>
      <c r="F28" s="152"/>
      <c r="G28" s="151"/>
      <c r="H28" s="152"/>
    </row>
    <row r="29" spans="1:8" x14ac:dyDescent="0.2">
      <c r="A29" s="120"/>
      <c r="B29" s="150" t="s">
        <v>224</v>
      </c>
      <c r="C29" s="152"/>
      <c r="D29" s="152"/>
      <c r="E29" s="151"/>
      <c r="F29" s="152"/>
      <c r="G29" s="151"/>
      <c r="H29" s="152"/>
    </row>
    <row r="30" spans="1:8" x14ac:dyDescent="0.2">
      <c r="A30" s="118" t="s">
        <v>229</v>
      </c>
      <c r="B30" s="126" t="s">
        <v>230</v>
      </c>
      <c r="C30" s="152"/>
      <c r="D30" s="152"/>
      <c r="E30" s="151"/>
      <c r="F30" s="152"/>
      <c r="G30" s="151"/>
      <c r="H30" s="152"/>
    </row>
    <row r="31" spans="1:8" x14ac:dyDescent="0.2">
      <c r="A31" s="118" t="s">
        <v>231</v>
      </c>
      <c r="B31" s="126" t="s">
        <v>232</v>
      </c>
      <c r="C31" s="152"/>
      <c r="D31" s="152"/>
      <c r="E31" s="151"/>
      <c r="F31" s="152"/>
      <c r="G31" s="151"/>
      <c r="H31" s="152"/>
    </row>
    <row r="32" spans="1:8" x14ac:dyDescent="0.2">
      <c r="A32" s="120"/>
      <c r="B32" s="149" t="s">
        <v>233</v>
      </c>
      <c r="C32" s="154"/>
      <c r="D32" s="154"/>
      <c r="E32" s="153"/>
      <c r="F32" s="154"/>
      <c r="G32" s="153"/>
      <c r="H32" s="154"/>
    </row>
    <row r="33" spans="1:8" x14ac:dyDescent="0.2">
      <c r="A33" s="118" t="s">
        <v>234</v>
      </c>
      <c r="B33" s="126" t="s">
        <v>235</v>
      </c>
      <c r="C33" s="152"/>
      <c r="D33" s="152"/>
      <c r="E33" s="151"/>
      <c r="F33" s="152"/>
      <c r="G33" s="151"/>
      <c r="H33" s="152"/>
    </row>
    <row r="34" spans="1:8" x14ac:dyDescent="0.2">
      <c r="A34" s="118" t="s">
        <v>236</v>
      </c>
      <c r="B34" s="126" t="s">
        <v>237</v>
      </c>
      <c r="C34" s="152"/>
      <c r="D34" s="152"/>
      <c r="E34" s="151"/>
      <c r="F34" s="152"/>
      <c r="G34" s="151"/>
      <c r="H34" s="152"/>
    </row>
    <row r="35" spans="1:8" x14ac:dyDescent="0.2">
      <c r="A35" s="118" t="s">
        <v>238</v>
      </c>
      <c r="B35" s="126" t="s">
        <v>239</v>
      </c>
      <c r="C35" s="152"/>
      <c r="D35" s="152"/>
      <c r="E35" s="151"/>
      <c r="F35" s="152"/>
      <c r="G35" s="151"/>
      <c r="H35" s="152"/>
    </row>
    <row r="36" spans="1:8" ht="15" x14ac:dyDescent="0.25">
      <c r="A36" s="122" t="s">
        <v>240</v>
      </c>
      <c r="B36" s="128" t="s">
        <v>58</v>
      </c>
      <c r="C36" s="156">
        <f>C47-C48</f>
        <v>0</v>
      </c>
      <c r="D36" s="156">
        <f t="shared" ref="D36:H36" si="3">D47-D48</f>
        <v>0</v>
      </c>
      <c r="E36" s="155">
        <f t="shared" si="3"/>
        <v>0</v>
      </c>
      <c r="F36" s="156">
        <f t="shared" si="3"/>
        <v>0</v>
      </c>
      <c r="G36" s="155">
        <f t="shared" si="3"/>
        <v>0</v>
      </c>
      <c r="H36" s="156">
        <f t="shared" si="3"/>
        <v>0</v>
      </c>
    </row>
    <row r="37" spans="1:8" x14ac:dyDescent="0.2">
      <c r="A37" s="120"/>
      <c r="B37" s="86"/>
      <c r="C37" s="152"/>
      <c r="D37" s="152"/>
      <c r="E37" s="151"/>
      <c r="F37" s="152"/>
      <c r="G37" s="151"/>
      <c r="H37" s="152"/>
    </row>
    <row r="38" spans="1:8" ht="15" x14ac:dyDescent="0.25">
      <c r="A38" s="120"/>
      <c r="B38" s="129" t="s">
        <v>241</v>
      </c>
      <c r="C38" s="152"/>
      <c r="D38" s="152"/>
      <c r="E38" s="151"/>
      <c r="F38" s="152"/>
      <c r="G38" s="151"/>
      <c r="H38" s="152"/>
    </row>
    <row r="39" spans="1:8" x14ac:dyDescent="0.2">
      <c r="A39" s="120" t="s">
        <v>242</v>
      </c>
      <c r="B39" s="86" t="s">
        <v>243</v>
      </c>
      <c r="C39" s="152"/>
      <c r="D39" s="152"/>
      <c r="E39" s="151"/>
      <c r="F39" s="152"/>
      <c r="G39" s="151"/>
      <c r="H39" s="152"/>
    </row>
    <row r="40" spans="1:8" ht="15" thickBot="1" x14ac:dyDescent="0.25">
      <c r="A40" s="123" t="s">
        <v>244</v>
      </c>
      <c r="B40" s="87" t="s">
        <v>245</v>
      </c>
      <c r="C40" s="158"/>
      <c r="D40" s="158"/>
      <c r="E40" s="157"/>
      <c r="F40" s="158"/>
      <c r="G40" s="157"/>
      <c r="H40" s="158"/>
    </row>
    <row r="41" spans="1:8" x14ac:dyDescent="0.2">
      <c r="C41" s="159"/>
      <c r="D41" s="159"/>
      <c r="E41" s="159"/>
      <c r="F41" s="159"/>
      <c r="G41" s="159"/>
      <c r="H41" s="159"/>
    </row>
    <row r="42" spans="1:8" ht="16.5" x14ac:dyDescent="0.2">
      <c r="A42" s="90" t="s">
        <v>271</v>
      </c>
      <c r="B42" s="89" t="s">
        <v>270</v>
      </c>
      <c r="C42" s="159"/>
      <c r="D42" s="159"/>
      <c r="E42" s="159"/>
      <c r="F42" s="159"/>
      <c r="G42" s="159"/>
      <c r="H42" s="159"/>
    </row>
    <row r="43" spans="1:8" ht="16.5" x14ac:dyDescent="0.2">
      <c r="A43" s="90" t="s">
        <v>272</v>
      </c>
      <c r="B43" s="89" t="s">
        <v>195</v>
      </c>
      <c r="C43" s="159"/>
      <c r="D43" s="159"/>
      <c r="E43" s="159"/>
      <c r="F43" s="159"/>
      <c r="G43" s="159"/>
      <c r="H43" s="159"/>
    </row>
    <row r="44" spans="1:8" ht="15" x14ac:dyDescent="0.25">
      <c r="A44" s="297"/>
      <c r="B44" s="297"/>
      <c r="C44" s="159"/>
      <c r="D44" s="159"/>
      <c r="E44" s="159"/>
      <c r="F44" s="159"/>
      <c r="G44" s="159"/>
      <c r="H44" s="159"/>
    </row>
    <row r="45" spans="1:8" x14ac:dyDescent="0.2">
      <c r="C45" s="159"/>
      <c r="D45" s="159"/>
      <c r="E45" s="159"/>
      <c r="F45" s="159"/>
      <c r="G45" s="159"/>
      <c r="H45" s="159"/>
    </row>
    <row r="46" spans="1:8" ht="15" x14ac:dyDescent="0.25">
      <c r="B46" s="84" t="s">
        <v>298</v>
      </c>
      <c r="C46" s="159"/>
      <c r="D46" s="159"/>
      <c r="E46" s="159"/>
      <c r="F46" s="159"/>
      <c r="G46" s="159"/>
      <c r="H46" s="159"/>
    </row>
    <row r="47" spans="1:8" x14ac:dyDescent="0.2">
      <c r="A47" s="130"/>
      <c r="B47" s="130" t="s">
        <v>299</v>
      </c>
      <c r="C47" s="160">
        <f>C9+C10+C11+C12+C24+C26+C28</f>
        <v>0</v>
      </c>
      <c r="D47" s="160">
        <f>D9+D10+D11+D12+D24+D26+D28</f>
        <v>0</v>
      </c>
      <c r="E47" s="160">
        <f t="shared" ref="E47:H47" si="4">E9+E10+E11+E12+E24+E26+E28</f>
        <v>0</v>
      </c>
      <c r="F47" s="160">
        <f t="shared" si="4"/>
        <v>0</v>
      </c>
      <c r="G47" s="160">
        <f t="shared" si="4"/>
        <v>0</v>
      </c>
      <c r="H47" s="160">
        <f t="shared" si="4"/>
        <v>0</v>
      </c>
    </row>
    <row r="48" spans="1:8" x14ac:dyDescent="0.2">
      <c r="A48" s="130"/>
      <c r="B48" s="130" t="s">
        <v>300</v>
      </c>
      <c r="C48" s="160">
        <f>C13+C16+C20+C23+C30+C31+C33+C34+C35</f>
        <v>0</v>
      </c>
      <c r="D48" s="160">
        <f t="shared" ref="D48:H48" si="5">D13+D16+D20+D23+D30+D31+D33+D34+D35</f>
        <v>0</v>
      </c>
      <c r="E48" s="160">
        <f t="shared" si="5"/>
        <v>0</v>
      </c>
      <c r="F48" s="160">
        <f t="shared" si="5"/>
        <v>0</v>
      </c>
      <c r="G48" s="160">
        <f t="shared" si="5"/>
        <v>0</v>
      </c>
      <c r="H48" s="160">
        <f t="shared" si="5"/>
        <v>0</v>
      </c>
    </row>
    <row r="49" spans="1:8" ht="15" x14ac:dyDescent="0.25">
      <c r="A49" s="109" t="s">
        <v>240</v>
      </c>
      <c r="B49" s="109" t="str">
        <f>B36</f>
        <v>Jahresüberschuss/Jahresfehlbetrag</v>
      </c>
      <c r="C49" s="161">
        <f>C47-C48</f>
        <v>0</v>
      </c>
      <c r="D49" s="161">
        <f t="shared" ref="D49:H49" si="6">D47-D48</f>
        <v>0</v>
      </c>
      <c r="E49" s="161">
        <f t="shared" si="6"/>
        <v>0</v>
      </c>
      <c r="F49" s="161">
        <f t="shared" si="6"/>
        <v>0</v>
      </c>
      <c r="G49" s="161">
        <f t="shared" si="6"/>
        <v>0</v>
      </c>
      <c r="H49" s="161">
        <f t="shared" si="6"/>
        <v>0</v>
      </c>
    </row>
  </sheetData>
  <mergeCells count="2">
    <mergeCell ref="A2:H2"/>
    <mergeCell ref="A44:B44"/>
  </mergeCells>
  <pageMargins left="0.7" right="0.7" top="0.78740157499999996" bottom="0.78740157499999996" header="0.3" footer="0.3"/>
  <pageSetup paperSize="9" scale="66" orientation="landscape" r:id="rId1"/>
  <headerFooter>
    <oddHeader>&amp;LStadt Waldkirch - Rechnungsprüfungsamt&amp;C&amp;G&amp;R&amp;"Arial,Fett"Anlage 1&amp;"Arial,Standard"
&amp;"Arial,Kursiv"(zu § 1 Absatz 1 Satz 2 und § 4 EigBVO-HGB i.V.m. § 14 EigBG)</oddHeader>
  </headerFooter>
  <ignoredErrors>
    <ignoredError sqref="F6:H6" numberStoredAsText="1"/>
  </ignoredError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2622C-3140-401E-B13B-9BB97A0CF1D1}">
  <sheetPr>
    <pageSetUpPr fitToPage="1"/>
  </sheetPr>
  <dimension ref="A1:J55"/>
  <sheetViews>
    <sheetView view="pageLayout" zoomScaleNormal="100" workbookViewId="0">
      <selection activeCell="B7" sqref="B7"/>
    </sheetView>
  </sheetViews>
  <sheetFormatPr baseColWidth="10" defaultColWidth="11.5703125" defaultRowHeight="12.75" x14ac:dyDescent="0.2"/>
  <cols>
    <col min="1" max="1" width="3.85546875" style="1" customWidth="1"/>
    <col min="2" max="2" width="51.42578125" style="1" customWidth="1"/>
    <col min="3" max="5" width="14.7109375" style="1" customWidth="1"/>
    <col min="6" max="6" width="15.7109375" style="1" customWidth="1"/>
    <col min="7" max="7" width="14.7109375" style="1" customWidth="1"/>
    <col min="8" max="8" width="16.140625" style="1" customWidth="1"/>
    <col min="9" max="10" width="14.7109375" style="1" customWidth="1"/>
    <col min="11" max="16384" width="11.5703125" style="1"/>
  </cols>
  <sheetData>
    <row r="1" spans="1:10" ht="14.1" customHeight="1" x14ac:dyDescent="0.2"/>
    <row r="2" spans="1:10" ht="18" x14ac:dyDescent="0.25">
      <c r="A2" s="2" t="s">
        <v>310</v>
      </c>
      <c r="B2" s="2"/>
    </row>
    <row r="3" spans="1:10" ht="14.1" customHeight="1" thickBot="1" x14ac:dyDescent="0.25">
      <c r="A3" s="166"/>
      <c r="B3" s="166"/>
      <c r="C3" s="166"/>
      <c r="D3" s="166"/>
      <c r="E3" s="166"/>
      <c r="F3" s="166"/>
      <c r="G3" s="166"/>
      <c r="H3" s="166"/>
      <c r="I3" s="166"/>
      <c r="J3" s="166"/>
    </row>
    <row r="4" spans="1:10" ht="15" customHeight="1" x14ac:dyDescent="0.2">
      <c r="A4" s="167" t="s">
        <v>12</v>
      </c>
      <c r="B4" s="168" t="s">
        <v>310</v>
      </c>
      <c r="C4" s="168" t="s">
        <v>0</v>
      </c>
      <c r="D4" s="168" t="s">
        <v>1</v>
      </c>
      <c r="E4" s="168" t="s">
        <v>1</v>
      </c>
      <c r="F4" s="169" t="s">
        <v>13</v>
      </c>
      <c r="G4" s="168" t="s">
        <v>5</v>
      </c>
      <c r="H4" s="169" t="s">
        <v>13</v>
      </c>
      <c r="I4" s="168" t="s">
        <v>5</v>
      </c>
      <c r="J4" s="170" t="s">
        <v>5</v>
      </c>
    </row>
    <row r="5" spans="1:10" ht="15" customHeight="1" x14ac:dyDescent="0.2">
      <c r="A5" s="171"/>
      <c r="B5" s="172"/>
      <c r="C5" s="173"/>
      <c r="D5" s="173"/>
      <c r="E5" s="173"/>
      <c r="F5" s="174" t="s">
        <v>14</v>
      </c>
      <c r="G5" s="173" t="s">
        <v>54</v>
      </c>
      <c r="H5" s="174" t="s">
        <v>14</v>
      </c>
      <c r="I5" s="173" t="s">
        <v>54</v>
      </c>
      <c r="J5" s="175" t="s">
        <v>54</v>
      </c>
    </row>
    <row r="6" spans="1:10" ht="15" customHeight="1" x14ac:dyDescent="0.2">
      <c r="A6" s="171"/>
      <c r="B6" s="176"/>
      <c r="C6" s="173" t="s">
        <v>4</v>
      </c>
      <c r="D6" s="173" t="s">
        <v>3</v>
      </c>
      <c r="E6" s="173" t="s">
        <v>54</v>
      </c>
      <c r="F6" s="174" t="s">
        <v>54</v>
      </c>
      <c r="G6" s="173" t="s">
        <v>6</v>
      </c>
      <c r="H6" s="174" t="s">
        <v>55</v>
      </c>
      <c r="I6" s="173" t="s">
        <v>7</v>
      </c>
      <c r="J6" s="175" t="s">
        <v>8</v>
      </c>
    </row>
    <row r="7" spans="1:10" ht="15" customHeight="1" x14ac:dyDescent="0.2">
      <c r="A7" s="177"/>
      <c r="B7" s="176"/>
      <c r="C7" s="176" t="s">
        <v>2</v>
      </c>
      <c r="D7" s="176" t="s">
        <v>2</v>
      </c>
      <c r="E7" s="176" t="s">
        <v>2</v>
      </c>
      <c r="F7" s="176" t="s">
        <v>2</v>
      </c>
      <c r="G7" s="176" t="s">
        <v>2</v>
      </c>
      <c r="H7" s="176" t="s">
        <v>2</v>
      </c>
      <c r="I7" s="176" t="s">
        <v>2</v>
      </c>
      <c r="J7" s="178" t="s">
        <v>2</v>
      </c>
    </row>
    <row r="8" spans="1:10" ht="15" customHeight="1" thickBot="1" x14ac:dyDescent="0.25">
      <c r="A8" s="179"/>
      <c r="B8" s="176"/>
      <c r="C8" s="180">
        <v>1</v>
      </c>
      <c r="D8" s="180">
        <v>2</v>
      </c>
      <c r="E8" s="181">
        <v>3</v>
      </c>
      <c r="F8" s="181">
        <v>4</v>
      </c>
      <c r="G8" s="181" t="s">
        <v>311</v>
      </c>
      <c r="H8" s="181" t="s">
        <v>312</v>
      </c>
      <c r="I8" s="181">
        <v>7</v>
      </c>
      <c r="J8" s="182">
        <v>8</v>
      </c>
    </row>
    <row r="9" spans="1:10" ht="15" customHeight="1" x14ac:dyDescent="0.2">
      <c r="A9" s="22">
        <v>1</v>
      </c>
      <c r="B9" s="211" t="s">
        <v>313</v>
      </c>
      <c r="C9" s="183"/>
      <c r="D9" s="183"/>
      <c r="E9" s="184"/>
      <c r="F9" s="184"/>
      <c r="G9" s="184"/>
      <c r="H9" s="184"/>
      <c r="I9" s="184"/>
      <c r="J9" s="185"/>
    </row>
    <row r="10" spans="1:10" ht="25.5" x14ac:dyDescent="0.2">
      <c r="A10" s="22">
        <v>2</v>
      </c>
      <c r="B10" s="208" t="s">
        <v>314</v>
      </c>
      <c r="C10" s="184"/>
      <c r="D10" s="184"/>
      <c r="E10" s="184"/>
      <c r="F10" s="184"/>
      <c r="G10" s="184"/>
      <c r="H10" s="184"/>
      <c r="I10" s="184"/>
      <c r="J10" s="185"/>
    </row>
    <row r="11" spans="1:10" ht="15" customHeight="1" x14ac:dyDescent="0.2">
      <c r="A11" s="22">
        <v>3</v>
      </c>
      <c r="B11" s="208" t="s">
        <v>315</v>
      </c>
      <c r="C11" s="184"/>
      <c r="D11" s="184"/>
      <c r="E11" s="184"/>
      <c r="F11" s="184"/>
      <c r="G11" s="184"/>
      <c r="H11" s="184"/>
      <c r="I11" s="184"/>
      <c r="J11" s="185"/>
    </row>
    <row r="12" spans="1:10" s="203" customFormat="1" ht="25.5" x14ac:dyDescent="0.2">
      <c r="A12" s="201">
        <v>4</v>
      </c>
      <c r="B12" s="207" t="s">
        <v>316</v>
      </c>
      <c r="C12" s="202">
        <f t="shared" ref="C12" si="0">SUM(C9:C11)</f>
        <v>0</v>
      </c>
      <c r="D12" s="202">
        <f t="shared" ref="D12" si="1">SUM(D9:D11)</f>
        <v>0</v>
      </c>
      <c r="E12" s="202">
        <f t="shared" ref="E12" si="2">SUM(E9:E11)</f>
        <v>0</v>
      </c>
      <c r="F12" s="202">
        <f t="shared" ref="F12" si="3">SUM(F9:F11)</f>
        <v>0</v>
      </c>
      <c r="G12" s="202">
        <f t="shared" ref="G12" si="4">SUM(G9:G11)</f>
        <v>0</v>
      </c>
      <c r="H12" s="202">
        <f t="shared" ref="H12" si="5">SUM(H9:H11)</f>
        <v>0</v>
      </c>
      <c r="I12" s="202">
        <f t="shared" ref="I12" si="6">SUM(I9:I11)</f>
        <v>0</v>
      </c>
      <c r="J12" s="205">
        <f t="shared" ref="J12" si="7">SUM(J9:J11)</f>
        <v>0</v>
      </c>
    </row>
    <row r="13" spans="1:10" x14ac:dyDescent="0.2">
      <c r="A13" s="22">
        <v>5</v>
      </c>
      <c r="B13" s="115" t="s">
        <v>317</v>
      </c>
      <c r="C13" s="186"/>
      <c r="D13" s="186"/>
      <c r="E13" s="187"/>
      <c r="F13" s="187"/>
      <c r="G13" s="187"/>
      <c r="H13" s="187"/>
      <c r="I13" s="187"/>
      <c r="J13" s="188"/>
    </row>
    <row r="14" spans="1:10" ht="25.5" x14ac:dyDescent="0.2">
      <c r="A14" s="22">
        <v>6</v>
      </c>
      <c r="B14" s="208" t="s">
        <v>318</v>
      </c>
      <c r="C14" s="186"/>
      <c r="D14" s="186"/>
      <c r="E14" s="187"/>
      <c r="F14" s="187"/>
      <c r="G14" s="187"/>
      <c r="H14" s="187"/>
      <c r="I14" s="187"/>
      <c r="J14" s="188"/>
    </row>
    <row r="15" spans="1:10" x14ac:dyDescent="0.2">
      <c r="A15" s="22">
        <v>7</v>
      </c>
      <c r="B15" s="208" t="s">
        <v>342</v>
      </c>
      <c r="C15" s="186"/>
      <c r="D15" s="186"/>
      <c r="E15" s="187"/>
      <c r="F15" s="187"/>
      <c r="G15" s="187"/>
      <c r="H15" s="187"/>
      <c r="I15" s="187"/>
      <c r="J15" s="188"/>
    </row>
    <row r="16" spans="1:10" ht="30" customHeight="1" x14ac:dyDescent="0.2">
      <c r="A16" s="204">
        <v>8</v>
      </c>
      <c r="B16" s="207" t="s">
        <v>319</v>
      </c>
      <c r="C16" s="202">
        <f t="shared" ref="C16" si="8">SUM(C13:C15)</f>
        <v>0</v>
      </c>
      <c r="D16" s="202">
        <f t="shared" ref="D16" si="9">SUM(D13:D15)</f>
        <v>0</v>
      </c>
      <c r="E16" s="202">
        <f t="shared" ref="E16" si="10">SUM(E13:E15)</f>
        <v>0</v>
      </c>
      <c r="F16" s="202">
        <f t="shared" ref="F16" si="11">SUM(F13:F15)</f>
        <v>0</v>
      </c>
      <c r="G16" s="202">
        <f t="shared" ref="G16" si="12">SUM(G13:G15)</f>
        <v>0</v>
      </c>
      <c r="H16" s="202">
        <f t="shared" ref="H16" si="13">SUM(H13:H15)</f>
        <v>0</v>
      </c>
      <c r="I16" s="202">
        <f t="shared" ref="I16" si="14">SUM(I13:I15)</f>
        <v>0</v>
      </c>
      <c r="J16" s="205">
        <f t="shared" ref="J16" si="15">SUM(J13:J15)</f>
        <v>0</v>
      </c>
    </row>
    <row r="17" spans="1:10" ht="30" customHeight="1" x14ac:dyDescent="0.2">
      <c r="A17" s="206">
        <v>9</v>
      </c>
      <c r="B17" s="3" t="s">
        <v>320</v>
      </c>
      <c r="C17" s="190">
        <f t="shared" ref="C17:J17" si="16">C12-C16</f>
        <v>0</v>
      </c>
      <c r="D17" s="190">
        <f t="shared" si="16"/>
        <v>0</v>
      </c>
      <c r="E17" s="190">
        <f t="shared" si="16"/>
        <v>0</v>
      </c>
      <c r="F17" s="190">
        <f t="shared" si="16"/>
        <v>0</v>
      </c>
      <c r="G17" s="190">
        <f t="shared" si="16"/>
        <v>0</v>
      </c>
      <c r="H17" s="190">
        <f t="shared" si="16"/>
        <v>0</v>
      </c>
      <c r="I17" s="190">
        <f t="shared" si="16"/>
        <v>0</v>
      </c>
      <c r="J17" s="191">
        <f t="shared" si="16"/>
        <v>0</v>
      </c>
    </row>
    <row r="18" spans="1:10" ht="25.5" x14ac:dyDescent="0.2">
      <c r="A18" s="22">
        <v>10</v>
      </c>
      <c r="B18" s="115" t="s">
        <v>321</v>
      </c>
      <c r="C18" s="186"/>
      <c r="D18" s="186"/>
      <c r="E18" s="186"/>
      <c r="F18" s="186"/>
      <c r="G18" s="186"/>
      <c r="H18" s="186"/>
      <c r="I18" s="186"/>
      <c r="J18" s="189"/>
    </row>
    <row r="19" spans="1:10" ht="26.1" customHeight="1" x14ac:dyDescent="0.2">
      <c r="A19" s="22">
        <v>11</v>
      </c>
      <c r="B19" s="115" t="s">
        <v>322</v>
      </c>
      <c r="C19" s="192"/>
      <c r="D19" s="192"/>
      <c r="E19" s="192"/>
      <c r="F19" s="192"/>
      <c r="G19" s="192"/>
      <c r="H19" s="192"/>
      <c r="I19" s="192"/>
      <c r="J19" s="193"/>
    </row>
    <row r="20" spans="1:10" ht="25.5" x14ac:dyDescent="0.2">
      <c r="A20" s="22">
        <v>12</v>
      </c>
      <c r="B20" s="115" t="s">
        <v>323</v>
      </c>
      <c r="C20" s="192"/>
      <c r="D20" s="192"/>
      <c r="E20" s="192"/>
      <c r="F20" s="192"/>
      <c r="G20" s="192"/>
      <c r="H20" s="192"/>
      <c r="I20" s="192"/>
      <c r="J20" s="193"/>
    </row>
    <row r="21" spans="1:10" ht="25.5" x14ac:dyDescent="0.2">
      <c r="A21" s="22">
        <v>13</v>
      </c>
      <c r="B21" s="5" t="s">
        <v>324</v>
      </c>
      <c r="C21" s="192"/>
      <c r="D21" s="192"/>
      <c r="E21" s="192"/>
      <c r="F21" s="192"/>
      <c r="G21" s="192"/>
      <c r="H21" s="192"/>
      <c r="I21" s="192"/>
      <c r="J21" s="193"/>
    </row>
    <row r="22" spans="1:10" ht="15" customHeight="1" x14ac:dyDescent="0.2">
      <c r="A22" s="22">
        <v>14</v>
      </c>
      <c r="B22" s="5" t="s">
        <v>325</v>
      </c>
      <c r="C22" s="192"/>
      <c r="D22" s="192"/>
      <c r="E22" s="192"/>
      <c r="F22" s="192"/>
      <c r="G22" s="192"/>
      <c r="H22" s="192"/>
      <c r="I22" s="192"/>
      <c r="J22" s="193"/>
    </row>
    <row r="23" spans="1:10" ht="15" customHeight="1" x14ac:dyDescent="0.2">
      <c r="A23" s="22">
        <v>15</v>
      </c>
      <c r="B23" s="5" t="s">
        <v>326</v>
      </c>
      <c r="C23" s="192"/>
      <c r="D23" s="192"/>
      <c r="E23" s="192"/>
      <c r="F23" s="192"/>
      <c r="G23" s="192"/>
      <c r="H23" s="192"/>
      <c r="I23" s="192"/>
      <c r="J23" s="193"/>
    </row>
    <row r="24" spans="1:10" ht="30" customHeight="1" x14ac:dyDescent="0.2">
      <c r="A24" s="201">
        <v>16</v>
      </c>
      <c r="B24" s="207" t="s">
        <v>327</v>
      </c>
      <c r="C24" s="202">
        <f t="shared" ref="C24" si="17">SUM(C18:C23)</f>
        <v>0</v>
      </c>
      <c r="D24" s="202">
        <f t="shared" ref="D24" si="18">SUM(D18:D23)</f>
        <v>0</v>
      </c>
      <c r="E24" s="202">
        <f t="shared" ref="E24" si="19">SUM(E18:E23)</f>
        <v>0</v>
      </c>
      <c r="F24" s="202">
        <f t="shared" ref="F24" si="20">SUM(F18:F23)</f>
        <v>0</v>
      </c>
      <c r="G24" s="202">
        <f t="shared" ref="G24" si="21">SUM(G18:G23)</f>
        <v>0</v>
      </c>
      <c r="H24" s="202">
        <f t="shared" ref="H24" si="22">SUM(H18:H23)</f>
        <v>0</v>
      </c>
      <c r="I24" s="202">
        <f t="shared" ref="I24" si="23">SUM(I18:I23)</f>
        <v>0</v>
      </c>
      <c r="J24" s="205">
        <f t="shared" ref="J24" si="24">SUM(J18:J23)</f>
        <v>0</v>
      </c>
    </row>
    <row r="25" spans="1:10" ht="28.5" customHeight="1" x14ac:dyDescent="0.2">
      <c r="A25" s="22">
        <v>17</v>
      </c>
      <c r="B25" s="115" t="s">
        <v>328</v>
      </c>
      <c r="C25" s="192"/>
      <c r="D25" s="192"/>
      <c r="E25" s="192"/>
      <c r="F25" s="192"/>
      <c r="G25" s="192"/>
      <c r="H25" s="192"/>
      <c r="I25" s="192"/>
      <c r="J25" s="193"/>
    </row>
    <row r="26" spans="1:10" x14ac:dyDescent="0.2">
      <c r="A26" s="22">
        <v>18</v>
      </c>
      <c r="B26" s="115" t="s">
        <v>330</v>
      </c>
      <c r="C26" s="192"/>
      <c r="D26" s="192"/>
      <c r="E26" s="192"/>
      <c r="F26" s="192"/>
      <c r="G26" s="192"/>
      <c r="H26" s="192"/>
      <c r="I26" s="192"/>
      <c r="J26" s="193"/>
    </row>
    <row r="27" spans="1:10" ht="25.5" x14ac:dyDescent="0.2">
      <c r="A27" s="22">
        <v>19</v>
      </c>
      <c r="B27" s="115" t="s">
        <v>329</v>
      </c>
      <c r="C27" s="192"/>
      <c r="D27" s="192"/>
      <c r="E27" s="192"/>
      <c r="F27" s="192"/>
      <c r="G27" s="192"/>
      <c r="H27" s="192"/>
      <c r="I27" s="192"/>
      <c r="J27" s="193"/>
    </row>
    <row r="28" spans="1:10" ht="15" customHeight="1" x14ac:dyDescent="0.2">
      <c r="A28" s="22">
        <v>20</v>
      </c>
      <c r="B28" s="5" t="s">
        <v>331</v>
      </c>
      <c r="C28" s="192"/>
      <c r="D28" s="192"/>
      <c r="E28" s="192"/>
      <c r="F28" s="192"/>
      <c r="G28" s="192"/>
      <c r="H28" s="192"/>
      <c r="I28" s="192"/>
      <c r="J28" s="193"/>
    </row>
    <row r="29" spans="1:10" ht="30" customHeight="1" x14ac:dyDescent="0.2">
      <c r="A29" s="201">
        <v>21</v>
      </c>
      <c r="B29" s="207" t="s">
        <v>332</v>
      </c>
      <c r="C29" s="202">
        <f t="shared" ref="C29" si="25">SUM(C25:C28)</f>
        <v>0</v>
      </c>
      <c r="D29" s="202">
        <f t="shared" ref="D29" si="26">SUM(D25:D28)</f>
        <v>0</v>
      </c>
      <c r="E29" s="202">
        <f t="shared" ref="E29" si="27">SUM(E25:E28)</f>
        <v>0</v>
      </c>
      <c r="F29" s="202">
        <f t="shared" ref="F29" si="28">SUM(F25:F28)</f>
        <v>0</v>
      </c>
      <c r="G29" s="202">
        <f t="shared" ref="G29" si="29">SUM(G25:G28)</f>
        <v>0</v>
      </c>
      <c r="H29" s="202">
        <f t="shared" ref="H29" si="30">SUM(H25:H28)</f>
        <v>0</v>
      </c>
      <c r="I29" s="202">
        <f t="shared" ref="I29" si="31">SUM(I25:I28)</f>
        <v>0</v>
      </c>
      <c r="J29" s="205">
        <f t="shared" ref="J29" si="32">SUM(J25:J28)</f>
        <v>0</v>
      </c>
    </row>
    <row r="30" spans="1:10" ht="45" customHeight="1" x14ac:dyDescent="0.2">
      <c r="A30" s="206">
        <v>22</v>
      </c>
      <c r="B30" s="3" t="s">
        <v>333</v>
      </c>
      <c r="C30" s="190">
        <f t="shared" ref="C30" si="33">C24-C29</f>
        <v>0</v>
      </c>
      <c r="D30" s="190">
        <f t="shared" ref="D30" si="34">D24-D29</f>
        <v>0</v>
      </c>
      <c r="E30" s="190">
        <f t="shared" ref="E30" si="35">E24-E29</f>
        <v>0</v>
      </c>
      <c r="F30" s="190">
        <f t="shared" ref="F30" si="36">F24-F29</f>
        <v>0</v>
      </c>
      <c r="G30" s="190">
        <f t="shared" ref="G30" si="37">G24-G29</f>
        <v>0</v>
      </c>
      <c r="H30" s="190">
        <f t="shared" ref="H30" si="38">H24-H29</f>
        <v>0</v>
      </c>
      <c r="I30" s="190">
        <f t="shared" ref="I30" si="39">I24-I29</f>
        <v>0</v>
      </c>
      <c r="J30" s="191">
        <f t="shared" ref="J30" si="40">J24-J29</f>
        <v>0</v>
      </c>
    </row>
    <row r="31" spans="1:10" ht="30" customHeight="1" x14ac:dyDescent="0.2">
      <c r="A31" s="206">
        <v>23</v>
      </c>
      <c r="B31" s="3" t="s">
        <v>334</v>
      </c>
      <c r="C31" s="190">
        <f t="shared" ref="C31" si="41">C17+C30</f>
        <v>0</v>
      </c>
      <c r="D31" s="190">
        <f t="shared" ref="D31" si="42">D17+D30</f>
        <v>0</v>
      </c>
      <c r="E31" s="190">
        <f t="shared" ref="E31" si="43">E17+E30</f>
        <v>0</v>
      </c>
      <c r="F31" s="190">
        <f t="shared" ref="F31" si="44">F17+F30</f>
        <v>0</v>
      </c>
      <c r="G31" s="190">
        <f t="shared" ref="G31" si="45">G17+G30</f>
        <v>0</v>
      </c>
      <c r="H31" s="190">
        <f t="shared" ref="H31" si="46">H17+H30</f>
        <v>0</v>
      </c>
      <c r="I31" s="190">
        <f t="shared" ref="I31" si="47">I17+I30</f>
        <v>0</v>
      </c>
      <c r="J31" s="191">
        <f t="shared" ref="J31" si="48">J17+J30</f>
        <v>0</v>
      </c>
    </row>
    <row r="32" spans="1:10" ht="20.25" customHeight="1" x14ac:dyDescent="0.2">
      <c r="A32" s="22">
        <v>24</v>
      </c>
      <c r="B32" s="5" t="s">
        <v>335</v>
      </c>
      <c r="C32" s="192"/>
      <c r="D32" s="192"/>
      <c r="E32" s="192"/>
      <c r="F32" s="192"/>
      <c r="G32" s="192"/>
      <c r="H32" s="192"/>
      <c r="I32" s="192"/>
      <c r="J32" s="193"/>
    </row>
    <row r="33" spans="1:10" ht="38.25" x14ac:dyDescent="0.2">
      <c r="A33" s="22">
        <v>25</v>
      </c>
      <c r="B33" s="5" t="s">
        <v>340</v>
      </c>
      <c r="C33" s="192"/>
      <c r="D33" s="192"/>
      <c r="E33" s="192"/>
      <c r="F33" s="192"/>
      <c r="G33" s="192"/>
      <c r="H33" s="192"/>
      <c r="I33" s="192"/>
      <c r="J33" s="193"/>
    </row>
    <row r="34" spans="1:10" ht="38.25" x14ac:dyDescent="0.2">
      <c r="A34" s="22">
        <v>26</v>
      </c>
      <c r="B34" s="5" t="s">
        <v>336</v>
      </c>
      <c r="C34" s="192"/>
      <c r="D34" s="192"/>
      <c r="E34" s="192"/>
      <c r="F34" s="192"/>
      <c r="G34" s="192"/>
      <c r="H34" s="192"/>
      <c r="I34" s="192"/>
      <c r="J34" s="193"/>
    </row>
    <row r="35" spans="1:10" ht="20.25" customHeight="1" x14ac:dyDescent="0.2">
      <c r="A35" s="22">
        <v>27</v>
      </c>
      <c r="B35" s="5" t="s">
        <v>341</v>
      </c>
      <c r="C35" s="192"/>
      <c r="D35" s="192"/>
      <c r="E35" s="192"/>
      <c r="F35" s="192"/>
      <c r="G35" s="192"/>
      <c r="H35" s="192"/>
      <c r="I35" s="192"/>
      <c r="J35" s="193"/>
    </row>
    <row r="36" spans="1:10" ht="20.25" customHeight="1" x14ac:dyDescent="0.2">
      <c r="A36" s="22">
        <v>28</v>
      </c>
      <c r="B36" s="5" t="s">
        <v>337</v>
      </c>
      <c r="C36" s="192"/>
      <c r="D36" s="192"/>
      <c r="E36" s="192"/>
      <c r="F36" s="192"/>
      <c r="G36" s="192"/>
      <c r="H36" s="192"/>
      <c r="I36" s="192"/>
      <c r="J36" s="193"/>
    </row>
    <row r="37" spans="1:10" ht="20.25" customHeight="1" x14ac:dyDescent="0.2">
      <c r="A37" s="22">
        <v>29</v>
      </c>
      <c r="B37" s="5" t="s">
        <v>338</v>
      </c>
      <c r="C37" s="192"/>
      <c r="D37" s="192"/>
      <c r="E37" s="192"/>
      <c r="F37" s="192"/>
      <c r="G37" s="192"/>
      <c r="H37" s="192"/>
      <c r="I37" s="192"/>
      <c r="J37" s="193"/>
    </row>
    <row r="38" spans="1:10" ht="34.5" customHeight="1" x14ac:dyDescent="0.2">
      <c r="A38" s="201">
        <v>30</v>
      </c>
      <c r="B38" s="207" t="s">
        <v>339</v>
      </c>
      <c r="C38" s="202">
        <f>SUM(C32:C37)</f>
        <v>0</v>
      </c>
      <c r="D38" s="202">
        <f t="shared" ref="D38:J38" si="49">SUM(D32:D37)</f>
        <v>0</v>
      </c>
      <c r="E38" s="202">
        <f t="shared" si="49"/>
        <v>0</v>
      </c>
      <c r="F38" s="202">
        <f t="shared" si="49"/>
        <v>0</v>
      </c>
      <c r="G38" s="202">
        <f t="shared" si="49"/>
        <v>0</v>
      </c>
      <c r="H38" s="202">
        <f t="shared" si="49"/>
        <v>0</v>
      </c>
      <c r="I38" s="202">
        <f t="shared" si="49"/>
        <v>0</v>
      </c>
      <c r="J38" s="205">
        <f t="shared" si="49"/>
        <v>0</v>
      </c>
    </row>
    <row r="39" spans="1:10" ht="30" customHeight="1" x14ac:dyDescent="0.2">
      <c r="A39" s="22">
        <v>31</v>
      </c>
      <c r="B39" s="5" t="s">
        <v>345</v>
      </c>
      <c r="C39" s="192"/>
      <c r="D39" s="192"/>
      <c r="E39" s="192"/>
      <c r="F39" s="192"/>
      <c r="G39" s="192"/>
      <c r="H39" s="192"/>
      <c r="I39" s="192"/>
      <c r="J39" s="193"/>
    </row>
    <row r="40" spans="1:10" ht="38.25" x14ac:dyDescent="0.2">
      <c r="A40" s="22">
        <v>32</v>
      </c>
      <c r="B40" s="5" t="s">
        <v>346</v>
      </c>
      <c r="C40" s="192"/>
      <c r="D40" s="192"/>
      <c r="E40" s="192"/>
      <c r="F40" s="192"/>
      <c r="G40" s="192"/>
      <c r="H40" s="192"/>
      <c r="I40" s="192"/>
      <c r="J40" s="193"/>
    </row>
    <row r="41" spans="1:10" ht="38.25" x14ac:dyDescent="0.2">
      <c r="A41" s="22">
        <v>33</v>
      </c>
      <c r="B41" s="5" t="s">
        <v>347</v>
      </c>
      <c r="C41" s="192"/>
      <c r="D41" s="192"/>
      <c r="E41" s="192"/>
      <c r="F41" s="192"/>
      <c r="G41" s="192"/>
      <c r="H41" s="192"/>
      <c r="I41" s="192"/>
      <c r="J41" s="193"/>
    </row>
    <row r="42" spans="1:10" ht="30" customHeight="1" x14ac:dyDescent="0.2">
      <c r="A42" s="22">
        <v>34</v>
      </c>
      <c r="B42" s="5" t="s">
        <v>349</v>
      </c>
      <c r="C42" s="192"/>
      <c r="D42" s="192"/>
      <c r="E42" s="192"/>
      <c r="F42" s="192"/>
      <c r="G42" s="192"/>
      <c r="H42" s="192"/>
      <c r="I42" s="192"/>
      <c r="J42" s="193"/>
    </row>
    <row r="43" spans="1:10" ht="30" customHeight="1" x14ac:dyDescent="0.2">
      <c r="A43" s="22">
        <v>35</v>
      </c>
      <c r="B43" s="5" t="s">
        <v>348</v>
      </c>
      <c r="C43" s="192"/>
      <c r="D43" s="192"/>
      <c r="E43" s="192"/>
      <c r="F43" s="192"/>
      <c r="G43" s="192"/>
      <c r="H43" s="192"/>
      <c r="I43" s="192"/>
      <c r="J43" s="193"/>
    </row>
    <row r="44" spans="1:10" ht="30" customHeight="1" x14ac:dyDescent="0.2">
      <c r="A44" s="22">
        <v>36</v>
      </c>
      <c r="B44" s="5" t="s">
        <v>350</v>
      </c>
      <c r="C44" s="192"/>
      <c r="D44" s="192"/>
      <c r="E44" s="192"/>
      <c r="F44" s="192"/>
      <c r="G44" s="192"/>
      <c r="H44" s="192"/>
      <c r="I44" s="192"/>
      <c r="J44" s="193"/>
    </row>
    <row r="45" spans="1:10" ht="30" customHeight="1" x14ac:dyDescent="0.2">
      <c r="A45" s="22">
        <v>37</v>
      </c>
      <c r="B45" s="5" t="s">
        <v>351</v>
      </c>
      <c r="C45" s="192"/>
      <c r="D45" s="192"/>
      <c r="E45" s="192"/>
      <c r="F45" s="192"/>
      <c r="G45" s="192"/>
      <c r="H45" s="192"/>
      <c r="I45" s="192"/>
      <c r="J45" s="193"/>
    </row>
    <row r="46" spans="1:10" ht="34.5" customHeight="1" x14ac:dyDescent="0.2">
      <c r="A46" s="201">
        <v>38</v>
      </c>
      <c r="B46" s="207" t="s">
        <v>353</v>
      </c>
      <c r="C46" s="202">
        <f>SUM(C39:C45)</f>
        <v>0</v>
      </c>
      <c r="D46" s="202">
        <f t="shared" ref="D46:J46" si="50">SUM(D39:D45)</f>
        <v>0</v>
      </c>
      <c r="E46" s="202">
        <f t="shared" si="50"/>
        <v>0</v>
      </c>
      <c r="F46" s="202">
        <f t="shared" si="50"/>
        <v>0</v>
      </c>
      <c r="G46" s="202">
        <f t="shared" si="50"/>
        <v>0</v>
      </c>
      <c r="H46" s="202">
        <f t="shared" si="50"/>
        <v>0</v>
      </c>
      <c r="I46" s="202">
        <f t="shared" si="50"/>
        <v>0</v>
      </c>
      <c r="J46" s="205">
        <f t="shared" si="50"/>
        <v>0</v>
      </c>
    </row>
    <row r="47" spans="1:10" ht="38.25" x14ac:dyDescent="0.2">
      <c r="A47" s="206">
        <v>39</v>
      </c>
      <c r="B47" s="3" t="s">
        <v>354</v>
      </c>
      <c r="C47" s="190">
        <f>C38-C46</f>
        <v>0</v>
      </c>
      <c r="D47" s="190">
        <f t="shared" ref="D47:J47" si="51">D38-D46</f>
        <v>0</v>
      </c>
      <c r="E47" s="190">
        <f t="shared" si="51"/>
        <v>0</v>
      </c>
      <c r="F47" s="190">
        <f t="shared" si="51"/>
        <v>0</v>
      </c>
      <c r="G47" s="190">
        <f t="shared" si="51"/>
        <v>0</v>
      </c>
      <c r="H47" s="190">
        <f t="shared" si="51"/>
        <v>0</v>
      </c>
      <c r="I47" s="190">
        <f t="shared" si="51"/>
        <v>0</v>
      </c>
      <c r="J47" s="191">
        <f t="shared" si="51"/>
        <v>0</v>
      </c>
    </row>
    <row r="48" spans="1:10" ht="38.25" x14ac:dyDescent="0.2">
      <c r="A48" s="206">
        <v>40</v>
      </c>
      <c r="B48" s="3" t="s">
        <v>352</v>
      </c>
      <c r="C48" s="190">
        <f>C31-C47</f>
        <v>0</v>
      </c>
      <c r="D48" s="190">
        <f t="shared" ref="D48:J48" si="52">D31-D47</f>
        <v>0</v>
      </c>
      <c r="E48" s="190">
        <f t="shared" si="52"/>
        <v>0</v>
      </c>
      <c r="F48" s="190">
        <f t="shared" si="52"/>
        <v>0</v>
      </c>
      <c r="G48" s="190">
        <f t="shared" si="52"/>
        <v>0</v>
      </c>
      <c r="H48" s="190">
        <f t="shared" si="52"/>
        <v>0</v>
      </c>
      <c r="I48" s="190">
        <f t="shared" si="52"/>
        <v>0</v>
      </c>
      <c r="J48" s="191">
        <f t="shared" si="52"/>
        <v>0</v>
      </c>
    </row>
    <row r="49" spans="1:10" s="8" customFormat="1" ht="39.75" customHeight="1" x14ac:dyDescent="0.2">
      <c r="A49" s="234" t="s">
        <v>411</v>
      </c>
      <c r="B49" s="5" t="s">
        <v>344</v>
      </c>
      <c r="C49" s="192"/>
      <c r="D49" s="192"/>
      <c r="E49" s="192"/>
      <c r="F49" s="194"/>
      <c r="G49" s="192"/>
      <c r="H49" s="195"/>
      <c r="I49" s="192"/>
      <c r="J49" s="193"/>
    </row>
    <row r="50" spans="1:10" s="8" customFormat="1" ht="30" customHeight="1" thickBot="1" x14ac:dyDescent="0.25">
      <c r="A50" s="210">
        <v>42</v>
      </c>
      <c r="B50" s="209" t="s">
        <v>343</v>
      </c>
      <c r="C50" s="196"/>
      <c r="D50" s="196"/>
      <c r="E50" s="196"/>
      <c r="F50" s="197"/>
      <c r="G50" s="198"/>
      <c r="H50" s="198"/>
      <c r="I50" s="198"/>
      <c r="J50" s="199"/>
    </row>
    <row r="51" spans="1:10" ht="14.1" customHeight="1" x14ac:dyDescent="0.2">
      <c r="A51" s="200"/>
    </row>
    <row r="52" spans="1:10" ht="14.1" customHeight="1" x14ac:dyDescent="0.2"/>
    <row r="53" spans="1:10" ht="14.1" customHeight="1" x14ac:dyDescent="0.2"/>
    <row r="54" spans="1:10" ht="14.1" customHeight="1" x14ac:dyDescent="0.2"/>
    <row r="55" spans="1:10" ht="14.1" customHeight="1" x14ac:dyDescent="0.2"/>
  </sheetData>
  <pageMargins left="0.59055118110236227" right="0.39370078740157483" top="0.61" bottom="0.52" header="0.31" footer="0.38"/>
  <pageSetup paperSize="9" scale="54" orientation="portrait" cellComments="asDisplayed" r:id="rId1"/>
  <headerFooter alignWithMargins="0">
    <oddHeader>&amp;LStadt Waldkirch - Rechnungsprüfungsamt&amp;C&amp;G&amp;R&amp;"Arial,Fett"Anlage 2&amp;"Arial,Standard"
&amp;"Arial,Kursiv"(zu § 2 Absatz 2 Satz 1 und § 4 i.V.m. § 14 EigBG)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2"/>
  <sheetViews>
    <sheetView showGridLines="0" view="pageLayout" zoomScaleNormal="100" zoomScaleSheetLayoutView="100" workbookViewId="0">
      <selection activeCell="A4" sqref="A4:H8"/>
    </sheetView>
  </sheetViews>
  <sheetFormatPr baseColWidth="10" defaultColWidth="11.5703125" defaultRowHeight="12.75" x14ac:dyDescent="0.2"/>
  <cols>
    <col min="1" max="1" width="4.7109375" style="9" customWidth="1"/>
    <col min="2" max="2" width="3.42578125" style="1" customWidth="1"/>
    <col min="3" max="3" width="70.140625" style="1" customWidth="1"/>
    <col min="4" max="4" width="24" style="1" customWidth="1"/>
    <col min="5" max="5" width="20.7109375" style="1" customWidth="1"/>
    <col min="6" max="8" width="24" style="1" customWidth="1"/>
    <col min="9" max="16384" width="11.5703125" style="1"/>
  </cols>
  <sheetData>
    <row r="1" spans="1:8" ht="14.1" customHeight="1" x14ac:dyDescent="0.2"/>
    <row r="2" spans="1:8" ht="18" x14ac:dyDescent="0.25">
      <c r="A2" s="10" t="s">
        <v>156</v>
      </c>
      <c r="B2" s="2"/>
      <c r="C2" s="2"/>
      <c r="D2" s="2"/>
    </row>
    <row r="3" spans="1:8" ht="14.1" customHeight="1" x14ac:dyDescent="0.2">
      <c r="A3" s="11"/>
      <c r="B3" s="12"/>
      <c r="C3" s="12"/>
      <c r="D3" s="12"/>
      <c r="E3" s="12"/>
      <c r="F3" s="12"/>
      <c r="G3" s="12"/>
      <c r="H3" s="12"/>
    </row>
    <row r="4" spans="1:8" ht="15" customHeight="1" x14ac:dyDescent="0.2">
      <c r="A4" s="300" t="s">
        <v>12</v>
      </c>
      <c r="B4" s="302"/>
      <c r="C4" s="303"/>
      <c r="D4" s="304" t="s">
        <v>246</v>
      </c>
      <c r="E4" s="305"/>
      <c r="F4" s="304" t="s">
        <v>247</v>
      </c>
      <c r="G4" s="306"/>
      <c r="H4" s="305"/>
    </row>
    <row r="5" spans="1:8" ht="15" customHeight="1" x14ac:dyDescent="0.2">
      <c r="A5" s="301"/>
      <c r="B5" s="253"/>
      <c r="C5" s="172"/>
      <c r="D5" s="173" t="s">
        <v>3</v>
      </c>
      <c r="E5" s="173" t="s">
        <v>54</v>
      </c>
      <c r="F5" s="173" t="s">
        <v>54</v>
      </c>
      <c r="G5" s="173" t="s">
        <v>54</v>
      </c>
      <c r="H5" s="173" t="s">
        <v>54</v>
      </c>
    </row>
    <row r="6" spans="1:8" ht="15" customHeight="1" x14ac:dyDescent="0.2">
      <c r="A6" s="301"/>
      <c r="B6" s="307" t="s">
        <v>282</v>
      </c>
      <c r="C6" s="308"/>
      <c r="D6" s="176"/>
      <c r="E6" s="176"/>
      <c r="F6" s="173" t="s">
        <v>6</v>
      </c>
      <c r="G6" s="173" t="s">
        <v>7</v>
      </c>
      <c r="H6" s="173" t="s">
        <v>8</v>
      </c>
    </row>
    <row r="7" spans="1:8" ht="15" customHeight="1" x14ac:dyDescent="0.2">
      <c r="A7" s="301"/>
      <c r="B7" s="254"/>
      <c r="C7" s="176"/>
      <c r="D7" s="176" t="s">
        <v>2</v>
      </c>
      <c r="E7" s="176" t="s">
        <v>2</v>
      </c>
      <c r="F7" s="176" t="s">
        <v>2</v>
      </c>
      <c r="G7" s="176" t="s">
        <v>2</v>
      </c>
      <c r="H7" s="176" t="s">
        <v>2</v>
      </c>
    </row>
    <row r="8" spans="1:8" ht="15" customHeight="1" x14ac:dyDescent="0.2">
      <c r="A8" s="301"/>
      <c r="B8" s="254"/>
      <c r="C8" s="254"/>
      <c r="D8" s="255">
        <v>1</v>
      </c>
      <c r="E8" s="256">
        <v>2</v>
      </c>
      <c r="F8" s="256">
        <v>3</v>
      </c>
      <c r="G8" s="256">
        <v>4</v>
      </c>
      <c r="H8" s="256">
        <v>5</v>
      </c>
    </row>
    <row r="9" spans="1:8" s="15" customFormat="1" ht="30" customHeight="1" x14ac:dyDescent="0.2">
      <c r="A9" s="13">
        <v>1</v>
      </c>
      <c r="B9" s="13"/>
      <c r="C9" s="14" t="s">
        <v>281</v>
      </c>
      <c r="D9" s="97"/>
      <c r="E9" s="98"/>
      <c r="F9" s="98"/>
      <c r="G9" s="98"/>
      <c r="H9" s="98"/>
    </row>
    <row r="10" spans="1:8" s="15" customFormat="1" ht="30" customHeight="1" x14ac:dyDescent="0.2">
      <c r="A10" s="73" t="s">
        <v>157</v>
      </c>
      <c r="B10" s="13" t="s">
        <v>158</v>
      </c>
      <c r="C10" s="74" t="s">
        <v>159</v>
      </c>
      <c r="D10" s="99"/>
      <c r="E10" s="98"/>
      <c r="F10" s="98"/>
      <c r="G10" s="98"/>
      <c r="H10" s="98"/>
    </row>
    <row r="11" spans="1:8" s="76" customFormat="1" ht="30" customHeight="1" x14ac:dyDescent="0.2">
      <c r="A11" s="73" t="s">
        <v>160</v>
      </c>
      <c r="B11" s="75" t="s">
        <v>158</v>
      </c>
      <c r="C11" s="74" t="s">
        <v>161</v>
      </c>
      <c r="D11" s="99"/>
      <c r="E11" s="98"/>
      <c r="F11" s="98"/>
      <c r="G11" s="98"/>
      <c r="H11" s="98"/>
    </row>
    <row r="12" spans="1:8" s="76" customFormat="1" ht="45" customHeight="1" x14ac:dyDescent="0.2">
      <c r="A12" s="73" t="s">
        <v>162</v>
      </c>
      <c r="B12" s="75" t="s">
        <v>158</v>
      </c>
      <c r="C12" s="91" t="s">
        <v>273</v>
      </c>
      <c r="D12" s="99"/>
      <c r="E12" s="98"/>
      <c r="F12" s="98"/>
      <c r="G12" s="98"/>
      <c r="H12" s="98"/>
    </row>
    <row r="13" spans="1:8" s="15" customFormat="1" ht="30" customHeight="1" x14ac:dyDescent="0.2">
      <c r="A13" s="73" t="s">
        <v>163</v>
      </c>
      <c r="B13" s="13" t="s">
        <v>164</v>
      </c>
      <c r="C13" s="74" t="s">
        <v>165</v>
      </c>
      <c r="D13" s="99"/>
      <c r="E13" s="98"/>
      <c r="F13" s="98"/>
      <c r="G13" s="98"/>
      <c r="H13" s="98"/>
    </row>
    <row r="14" spans="1:8" s="15" customFormat="1" ht="45" customHeight="1" x14ac:dyDescent="0.2">
      <c r="A14" s="73" t="s">
        <v>166</v>
      </c>
      <c r="B14" s="75" t="s">
        <v>164</v>
      </c>
      <c r="C14" s="91" t="s">
        <v>274</v>
      </c>
      <c r="D14" s="99"/>
      <c r="E14" s="98"/>
      <c r="F14" s="98"/>
      <c r="G14" s="98"/>
      <c r="H14" s="98"/>
    </row>
    <row r="15" spans="1:8" s="16" customFormat="1" ht="30" customHeight="1" x14ac:dyDescent="0.2">
      <c r="A15" s="131">
        <v>4</v>
      </c>
      <c r="B15" s="131" t="s">
        <v>167</v>
      </c>
      <c r="C15" s="132" t="s">
        <v>168</v>
      </c>
      <c r="D15" s="133">
        <f>D9+D10+D11+D12-D13-D14</f>
        <v>0</v>
      </c>
      <c r="E15" s="100"/>
      <c r="F15" s="100"/>
      <c r="G15" s="100"/>
      <c r="H15" s="100"/>
    </row>
    <row r="16" spans="1:8" s="15" customFormat="1" ht="30" customHeight="1" x14ac:dyDescent="0.2">
      <c r="A16" s="13">
        <v>5</v>
      </c>
      <c r="B16" s="13" t="s">
        <v>164</v>
      </c>
      <c r="C16" s="14" t="s">
        <v>260</v>
      </c>
      <c r="D16" s="97"/>
      <c r="E16" s="98"/>
      <c r="F16" s="98"/>
      <c r="G16" s="98"/>
      <c r="H16" s="98"/>
    </row>
    <row r="17" spans="1:8" s="15" customFormat="1" ht="30" customHeight="1" x14ac:dyDescent="0.2">
      <c r="A17" s="13">
        <v>6</v>
      </c>
      <c r="B17" s="77" t="s">
        <v>169</v>
      </c>
      <c r="C17" s="14" t="s">
        <v>283</v>
      </c>
      <c r="D17" s="97"/>
      <c r="E17" s="97"/>
      <c r="F17" s="97"/>
      <c r="G17" s="97"/>
      <c r="H17" s="97"/>
    </row>
    <row r="18" spans="1:8" s="15" customFormat="1" ht="30" customHeight="1" x14ac:dyDescent="0.2">
      <c r="A18" s="131">
        <v>7</v>
      </c>
      <c r="B18" s="131" t="s">
        <v>167</v>
      </c>
      <c r="C18" s="134" t="s">
        <v>170</v>
      </c>
      <c r="D18" s="135">
        <f>D15-D16+D17</f>
        <v>0</v>
      </c>
      <c r="E18" s="135">
        <f>D18+E17</f>
        <v>0</v>
      </c>
      <c r="F18" s="135">
        <f t="shared" ref="F18:H18" si="0">E18+F17</f>
        <v>0</v>
      </c>
      <c r="G18" s="135">
        <f t="shared" si="0"/>
        <v>0</v>
      </c>
      <c r="H18" s="135">
        <f t="shared" si="0"/>
        <v>0</v>
      </c>
    </row>
    <row r="19" spans="1:8" s="15" customFormat="1" ht="30" customHeight="1" x14ac:dyDescent="0.2">
      <c r="A19" s="13">
        <v>8</v>
      </c>
      <c r="B19" s="13" t="s">
        <v>171</v>
      </c>
      <c r="C19" s="17" t="s">
        <v>284</v>
      </c>
      <c r="D19" s="97"/>
      <c r="E19" s="97"/>
      <c r="F19" s="97"/>
      <c r="G19" s="97"/>
      <c r="H19" s="97"/>
    </row>
    <row r="20" spans="1:8" s="15" customFormat="1" ht="30" customHeight="1" x14ac:dyDescent="0.2">
      <c r="A20" s="131">
        <v>9</v>
      </c>
      <c r="B20" s="131" t="s">
        <v>172</v>
      </c>
      <c r="C20" s="134" t="s">
        <v>173</v>
      </c>
      <c r="D20" s="135">
        <f>D18-D19</f>
        <v>0</v>
      </c>
      <c r="E20" s="135">
        <f>E18-E19</f>
        <v>0</v>
      </c>
      <c r="F20" s="135">
        <f>F18-F19</f>
        <v>0</v>
      </c>
      <c r="G20" s="135">
        <f>G18-G19</f>
        <v>0</v>
      </c>
      <c r="H20" s="135">
        <f>H18-H19</f>
        <v>0</v>
      </c>
    </row>
    <row r="21" spans="1:8" s="8" customFormat="1" ht="7.9" customHeight="1" x14ac:dyDescent="0.2">
      <c r="A21" s="18"/>
    </row>
    <row r="22" spans="1:8" s="8" customFormat="1" ht="14.1" customHeight="1" x14ac:dyDescent="0.2">
      <c r="A22" s="19" t="s">
        <v>9</v>
      </c>
      <c r="B22" s="78" t="s">
        <v>248</v>
      </c>
      <c r="C22" s="32"/>
      <c r="D22" s="32"/>
      <c r="E22" s="32"/>
      <c r="F22" s="32"/>
      <c r="G22" s="32"/>
      <c r="H22" s="32"/>
    </row>
    <row r="23" spans="1:8" s="8" customFormat="1" ht="14.25" customHeight="1" x14ac:dyDescent="0.2">
      <c r="A23" s="19" t="s">
        <v>10</v>
      </c>
      <c r="B23" s="309" t="s">
        <v>251</v>
      </c>
      <c r="C23" s="299"/>
      <c r="D23" s="299"/>
      <c r="E23" s="299"/>
      <c r="F23" s="299"/>
      <c r="G23" s="299"/>
      <c r="H23" s="299"/>
    </row>
    <row r="24" spans="1:8" s="8" customFormat="1" ht="14.25" x14ac:dyDescent="0.2">
      <c r="A24" s="18" t="s">
        <v>11</v>
      </c>
      <c r="B24" s="298" t="s">
        <v>174</v>
      </c>
      <c r="C24" s="298"/>
      <c r="D24" s="298"/>
      <c r="E24" s="298"/>
      <c r="F24" s="298"/>
      <c r="G24" s="298"/>
      <c r="H24" s="298"/>
    </row>
    <row r="25" spans="1:8" s="8" customFormat="1" ht="13.5" customHeight="1" x14ac:dyDescent="0.2">
      <c r="A25" s="79" t="s">
        <v>189</v>
      </c>
      <c r="B25" s="80" t="s">
        <v>175</v>
      </c>
    </row>
    <row r="26" spans="1:8" s="8" customFormat="1" x14ac:dyDescent="0.2">
      <c r="A26" s="18"/>
    </row>
    <row r="27" spans="1:8" s="8" customFormat="1" x14ac:dyDescent="0.2">
      <c r="A27" s="18"/>
      <c r="B27" s="299"/>
      <c r="C27" s="299"/>
      <c r="D27" s="299"/>
      <c r="E27" s="299"/>
      <c r="F27" s="299"/>
      <c r="G27" s="299"/>
      <c r="H27" s="299"/>
    </row>
    <row r="28" spans="1:8" s="8" customFormat="1" ht="14.1" customHeight="1" x14ac:dyDescent="0.2">
      <c r="A28" s="18"/>
    </row>
    <row r="29" spans="1:8" s="8" customFormat="1" ht="14.1" customHeight="1" x14ac:dyDescent="0.2"/>
    <row r="30" spans="1:8" s="8" customFormat="1" ht="14.1" customHeight="1" x14ac:dyDescent="0.2"/>
    <row r="31" spans="1:8" s="8" customFormat="1" ht="14.1" customHeight="1" x14ac:dyDescent="0.2"/>
    <row r="32" spans="1:8" s="8" customFormat="1" ht="14.1" customHeight="1" x14ac:dyDescent="0.2"/>
    <row r="33" spans="1:1" x14ac:dyDescent="0.2">
      <c r="A33" s="1"/>
    </row>
    <row r="34" spans="1:1" x14ac:dyDescent="0.2">
      <c r="A34" s="1"/>
    </row>
    <row r="35" spans="1:1" x14ac:dyDescent="0.2">
      <c r="A35" s="1"/>
    </row>
    <row r="36" spans="1:1" x14ac:dyDescent="0.2">
      <c r="A36" s="1"/>
    </row>
    <row r="37" spans="1:1" x14ac:dyDescent="0.2">
      <c r="A37" s="1"/>
    </row>
    <row r="38" spans="1:1" s="15" customFormat="1" x14ac:dyDescent="0.2"/>
    <row r="39" spans="1:1" s="15" customFormat="1" x14ac:dyDescent="0.2"/>
    <row r="40" spans="1:1" s="15" customFormat="1" x14ac:dyDescent="0.2"/>
    <row r="41" spans="1:1" s="16" customFormat="1" x14ac:dyDescent="0.2"/>
    <row r="42" spans="1:1" s="15" customFormat="1" x14ac:dyDescent="0.2"/>
    <row r="43" spans="1:1" s="15" customFormat="1" x14ac:dyDescent="0.2"/>
    <row r="44" spans="1:1" s="15" customFormat="1" x14ac:dyDescent="0.2"/>
    <row r="45" spans="1:1" s="16" customFormat="1" x14ac:dyDescent="0.2"/>
    <row r="46" spans="1:1" s="15" customFormat="1" x14ac:dyDescent="0.2"/>
    <row r="47" spans="1:1" s="16" customFormat="1" x14ac:dyDescent="0.2"/>
    <row r="48" spans="1:1" x14ac:dyDescent="0.2">
      <c r="A48" s="1"/>
    </row>
    <row r="49" spans="1:1" x14ac:dyDescent="0.2">
      <c r="A49" s="1"/>
    </row>
    <row r="50" spans="1:1" x14ac:dyDescent="0.2">
      <c r="A50" s="1"/>
    </row>
    <row r="51" spans="1:1" x14ac:dyDescent="0.2">
      <c r="A51" s="1"/>
    </row>
    <row r="52" spans="1:1" x14ac:dyDescent="0.2">
      <c r="A52" s="1"/>
    </row>
  </sheetData>
  <mergeCells count="8">
    <mergeCell ref="B24:H24"/>
    <mergeCell ref="B27:H27"/>
    <mergeCell ref="A4:A8"/>
    <mergeCell ref="B4:C4"/>
    <mergeCell ref="D4:E4"/>
    <mergeCell ref="F4:H4"/>
    <mergeCell ref="B6:C6"/>
    <mergeCell ref="B23:H23"/>
  </mergeCells>
  <printOptions horizontalCentered="1"/>
  <pageMargins left="0.23622047244094491" right="0.23622047244094491" top="0.74803149606299213" bottom="0.74803149606299213" header="0.31496062992125984" footer="0.31496062992125984"/>
  <pageSetup paperSize="9" scale="75" orientation="landscape" r:id="rId1"/>
  <headerFooter alignWithMargins="0">
    <oddHeader>&amp;LStadt Waldkirch - Rechnungsprüfungsamt&amp;C&amp;G&amp;R&amp;"Arial,Fett"Anlage 3&amp;"Arial,Standard"
&amp;"Arial,Kursiv"(§ 2 Absatz 2 Satz 2 EigBVO-HGB)</oddHeader>
  </headerFooter>
  <ignoredErrors>
    <ignoredError sqref="F6:H6"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9"/>
  <sheetViews>
    <sheetView showGridLines="0" view="pageLayout" zoomScaleNormal="100" zoomScaleSheetLayoutView="100" workbookViewId="0">
      <selection activeCell="A4" sqref="A4:E6"/>
    </sheetView>
  </sheetViews>
  <sheetFormatPr baseColWidth="10" defaultColWidth="11.5703125" defaultRowHeight="12.75" x14ac:dyDescent="0.2"/>
  <cols>
    <col min="1" max="2" width="4.7109375" style="9" customWidth="1"/>
    <col min="3" max="3" width="75" style="1" customWidth="1"/>
    <col min="4" max="5" width="14.7109375" style="1" customWidth="1"/>
    <col min="6" max="16384" width="11.5703125" style="1"/>
  </cols>
  <sheetData>
    <row r="1" spans="1:5" ht="14.1" customHeight="1" x14ac:dyDescent="0.2"/>
    <row r="2" spans="1:5" ht="21" x14ac:dyDescent="0.25">
      <c r="A2" s="10" t="s">
        <v>285</v>
      </c>
      <c r="B2" s="10"/>
      <c r="C2" s="2"/>
    </row>
    <row r="3" spans="1:5" ht="14.1" customHeight="1" x14ac:dyDescent="0.2">
      <c r="A3" s="11"/>
      <c r="B3" s="11"/>
      <c r="C3" s="12"/>
      <c r="D3" s="12"/>
      <c r="E3" s="12"/>
    </row>
    <row r="4" spans="1:5" ht="15" customHeight="1" x14ac:dyDescent="0.2">
      <c r="A4" s="300"/>
      <c r="B4" s="257"/>
      <c r="C4" s="258"/>
      <c r="D4" s="259" t="s">
        <v>30</v>
      </c>
      <c r="E4" s="259" t="s">
        <v>31</v>
      </c>
    </row>
    <row r="5" spans="1:5" ht="15" customHeight="1" x14ac:dyDescent="0.2">
      <c r="A5" s="301"/>
      <c r="B5" s="260"/>
      <c r="C5" s="176"/>
      <c r="D5" s="176" t="s">
        <v>2</v>
      </c>
      <c r="E5" s="176" t="s">
        <v>2</v>
      </c>
    </row>
    <row r="6" spans="1:5" ht="15" customHeight="1" x14ac:dyDescent="0.2">
      <c r="A6" s="310"/>
      <c r="B6" s="261"/>
      <c r="C6" s="262"/>
      <c r="D6" s="263">
        <v>1</v>
      </c>
      <c r="E6" s="263">
        <v>2</v>
      </c>
    </row>
    <row r="7" spans="1:5" s="15" customFormat="1" ht="29.45" customHeight="1" x14ac:dyDescent="0.2">
      <c r="A7" s="13">
        <v>1</v>
      </c>
      <c r="B7" s="13"/>
      <c r="C7" s="14" t="s">
        <v>261</v>
      </c>
      <c r="D7" s="97"/>
      <c r="E7" s="97"/>
    </row>
    <row r="8" spans="1:5" s="15" customFormat="1" ht="29.45" customHeight="1" x14ac:dyDescent="0.2">
      <c r="A8" s="13">
        <v>2</v>
      </c>
      <c r="B8" s="13" t="s">
        <v>26</v>
      </c>
      <c r="C8" s="14" t="s">
        <v>49</v>
      </c>
      <c r="D8" s="97"/>
      <c r="E8" s="97"/>
    </row>
    <row r="9" spans="1:5" s="16" customFormat="1" ht="29.45" customHeight="1" x14ac:dyDescent="0.2">
      <c r="A9" s="131">
        <v>3</v>
      </c>
      <c r="B9" s="131" t="s">
        <v>32</v>
      </c>
      <c r="C9" s="132" t="s">
        <v>302</v>
      </c>
      <c r="D9" s="133">
        <f>SUM(D7:D8)</f>
        <v>0</v>
      </c>
      <c r="E9" s="133">
        <f>SUM(E7:E8)</f>
        <v>0</v>
      </c>
    </row>
    <row r="10" spans="1:5" s="15" customFormat="1" ht="29.45" customHeight="1" x14ac:dyDescent="0.2">
      <c r="A10" s="13">
        <v>4</v>
      </c>
      <c r="B10" s="13"/>
      <c r="C10" s="14" t="s">
        <v>50</v>
      </c>
      <c r="D10" s="97"/>
      <c r="E10" s="97"/>
    </row>
    <row r="11" spans="1:5" s="15" customFormat="1" ht="29.45" customHeight="1" x14ac:dyDescent="0.2">
      <c r="A11" s="13">
        <v>5</v>
      </c>
      <c r="B11" s="13" t="s">
        <v>33</v>
      </c>
      <c r="C11" s="14" t="s">
        <v>51</v>
      </c>
      <c r="D11" s="97"/>
      <c r="E11" s="97"/>
    </row>
    <row r="12" spans="1:5" s="15" customFormat="1" ht="29.45" customHeight="1" x14ac:dyDescent="0.2">
      <c r="A12" s="13">
        <v>6</v>
      </c>
      <c r="B12" s="13" t="s">
        <v>26</v>
      </c>
      <c r="C12" s="14" t="s">
        <v>52</v>
      </c>
      <c r="D12" s="97"/>
      <c r="E12" s="97"/>
    </row>
    <row r="13" spans="1:5" s="16" customFormat="1" ht="29.45" customHeight="1" x14ac:dyDescent="0.2">
      <c r="A13" s="131">
        <v>7</v>
      </c>
      <c r="B13" s="131" t="s">
        <v>32</v>
      </c>
      <c r="C13" s="132" t="s">
        <v>303</v>
      </c>
      <c r="D13" s="133">
        <f>D10-D11+D12</f>
        <v>0</v>
      </c>
      <c r="E13" s="133">
        <f>E10-E11+E12</f>
        <v>0</v>
      </c>
    </row>
    <row r="14" spans="1:5" s="15" customFormat="1" ht="29.45" customHeight="1" x14ac:dyDescent="0.2">
      <c r="A14" s="131">
        <v>8</v>
      </c>
      <c r="B14" s="131"/>
      <c r="C14" s="132" t="s">
        <v>48</v>
      </c>
      <c r="D14" s="133">
        <f>D9-D13</f>
        <v>0</v>
      </c>
      <c r="E14" s="133">
        <f>E9-E13</f>
        <v>0</v>
      </c>
    </row>
    <row r="15" spans="1:5" s="16" customFormat="1" ht="29.45" customHeight="1" x14ac:dyDescent="0.2">
      <c r="A15" s="131">
        <v>9</v>
      </c>
      <c r="B15" s="131"/>
      <c r="C15" s="134" t="s">
        <v>304</v>
      </c>
      <c r="D15" s="133">
        <f>IF(D14&gt;0,D26,0)</f>
        <v>0</v>
      </c>
      <c r="E15" s="133">
        <f>IF(E14&gt;0,E26,0)</f>
        <v>0</v>
      </c>
    </row>
    <row r="16" spans="1:5" s="15" customFormat="1" ht="29.45" customHeight="1" x14ac:dyDescent="0.2">
      <c r="A16" s="136">
        <v>10</v>
      </c>
      <c r="B16" s="136"/>
      <c r="C16" s="137" t="s">
        <v>53</v>
      </c>
      <c r="D16" s="138" t="e">
        <f>D28/D29</f>
        <v>#DIV/0!</v>
      </c>
      <c r="E16" s="138" t="e">
        <f>E28/E29</f>
        <v>#DIV/0!</v>
      </c>
    </row>
    <row r="17" spans="1:5" s="15" customFormat="1" ht="29.45" customHeight="1" x14ac:dyDescent="0.2">
      <c r="A17" s="136">
        <v>11</v>
      </c>
      <c r="B17" s="136"/>
      <c r="C17" s="137" t="s">
        <v>190</v>
      </c>
      <c r="D17" s="138" t="e">
        <f>D30/D31</f>
        <v>#DIV/0!</v>
      </c>
      <c r="E17" s="138" t="e">
        <f>E30/E31</f>
        <v>#DIV/0!</v>
      </c>
    </row>
    <row r="18" spans="1:5" s="8" customFormat="1" ht="14.1" customHeight="1" x14ac:dyDescent="0.2">
      <c r="A18" s="18"/>
      <c r="B18" s="18"/>
    </row>
    <row r="19" spans="1:5" s="8" customFormat="1" ht="15.6" customHeight="1" x14ac:dyDescent="0.2">
      <c r="A19" s="19" t="s">
        <v>9</v>
      </c>
      <c r="B19" s="299" t="s">
        <v>194</v>
      </c>
      <c r="C19" s="299"/>
      <c r="D19" s="299"/>
      <c r="E19" s="299"/>
    </row>
    <row r="20" spans="1:5" s="8" customFormat="1" ht="14.25" x14ac:dyDescent="0.2">
      <c r="A20" s="19" t="s">
        <v>10</v>
      </c>
      <c r="B20" s="311" t="s">
        <v>34</v>
      </c>
      <c r="C20" s="311"/>
      <c r="D20" s="311"/>
      <c r="E20" s="311"/>
    </row>
    <row r="21" spans="1:5" s="8" customFormat="1" ht="14.25" x14ac:dyDescent="0.2">
      <c r="A21" s="18" t="s">
        <v>11</v>
      </c>
      <c r="B21" s="312" t="s">
        <v>35</v>
      </c>
      <c r="C21" s="312"/>
      <c r="D21" s="312"/>
      <c r="E21" s="312"/>
    </row>
    <row r="22" spans="1:5" s="8" customFormat="1" ht="15.6" customHeight="1" x14ac:dyDescent="0.2">
      <c r="A22" s="18" t="s">
        <v>28</v>
      </c>
      <c r="B22" s="312" t="s">
        <v>36</v>
      </c>
      <c r="C22" s="312"/>
      <c r="D22" s="312"/>
      <c r="E22" s="312"/>
    </row>
    <row r="23" spans="1:5" s="8" customFormat="1" ht="14.25" x14ac:dyDescent="0.2">
      <c r="A23" s="18" t="s">
        <v>29</v>
      </c>
      <c r="B23" s="313" t="s">
        <v>191</v>
      </c>
      <c r="C23" s="313"/>
      <c r="D23" s="313"/>
      <c r="E23" s="313"/>
    </row>
    <row r="24" spans="1:5" s="8" customFormat="1" x14ac:dyDescent="0.2">
      <c r="A24" s="18"/>
      <c r="B24" s="18"/>
      <c r="C24" s="299"/>
      <c r="D24" s="299"/>
      <c r="E24" s="299"/>
    </row>
    <row r="25" spans="1:5" s="8" customFormat="1" ht="14.1" customHeight="1" x14ac:dyDescent="0.2">
      <c r="A25" s="18"/>
      <c r="B25" s="18"/>
      <c r="C25" s="8" t="s">
        <v>305</v>
      </c>
    </row>
    <row r="26" spans="1:5" s="8" customFormat="1" ht="14.1" customHeight="1" x14ac:dyDescent="0.2">
      <c r="C26" s="8" t="s">
        <v>301</v>
      </c>
      <c r="D26" s="110">
        <f>MIN(D7,D14)</f>
        <v>0</v>
      </c>
      <c r="E26" s="110">
        <f>MIN(E7,E14)</f>
        <v>0</v>
      </c>
    </row>
    <row r="27" spans="1:5" s="8" customFormat="1" ht="14.1" customHeight="1" x14ac:dyDescent="0.2">
      <c r="D27" s="110"/>
      <c r="E27" s="110"/>
    </row>
    <row r="28" spans="1:5" s="8" customFormat="1" ht="14.1" customHeight="1" x14ac:dyDescent="0.2">
      <c r="C28" s="8" t="s">
        <v>306</v>
      </c>
      <c r="D28" s="110">
        <v>0</v>
      </c>
      <c r="E28" s="110">
        <v>0</v>
      </c>
    </row>
    <row r="29" spans="1:5" s="8" customFormat="1" ht="14.1" customHeight="1" x14ac:dyDescent="0.2">
      <c r="C29" s="8" t="s">
        <v>307</v>
      </c>
      <c r="D29" s="8">
        <v>0</v>
      </c>
      <c r="E29" s="8">
        <v>0</v>
      </c>
    </row>
    <row r="30" spans="1:5" x14ac:dyDescent="0.2">
      <c r="A30" s="1"/>
      <c r="B30" s="1"/>
      <c r="C30" s="8" t="s">
        <v>308</v>
      </c>
      <c r="D30" s="8">
        <v>0</v>
      </c>
      <c r="E30" s="8">
        <v>0</v>
      </c>
    </row>
    <row r="31" spans="1:5" x14ac:dyDescent="0.2">
      <c r="A31" s="1"/>
      <c r="B31" s="1"/>
      <c r="C31" s="8" t="s">
        <v>309</v>
      </c>
      <c r="D31" s="110">
        <v>0</v>
      </c>
      <c r="E31" s="110">
        <v>0</v>
      </c>
    </row>
    <row r="32" spans="1:5" x14ac:dyDescent="0.2">
      <c r="A32" s="1"/>
      <c r="B32" s="1"/>
    </row>
    <row r="33" spans="1:2" x14ac:dyDescent="0.2">
      <c r="A33" s="1"/>
      <c r="B33" s="1"/>
    </row>
    <row r="34" spans="1:2" x14ac:dyDescent="0.2">
      <c r="A34" s="1"/>
      <c r="B34" s="1"/>
    </row>
    <row r="35" spans="1:2" s="15" customFormat="1" x14ac:dyDescent="0.2"/>
    <row r="36" spans="1:2" s="15" customFormat="1" x14ac:dyDescent="0.2"/>
    <row r="37" spans="1:2" s="15" customFormat="1" x14ac:dyDescent="0.2"/>
    <row r="38" spans="1:2" s="16" customFormat="1" x14ac:dyDescent="0.2"/>
    <row r="39" spans="1:2" s="15" customFormat="1" x14ac:dyDescent="0.2"/>
    <row r="40" spans="1:2" s="15" customFormat="1" x14ac:dyDescent="0.2"/>
    <row r="41" spans="1:2" s="15" customFormat="1" x14ac:dyDescent="0.2"/>
    <row r="42" spans="1:2" s="16" customFormat="1" x14ac:dyDescent="0.2"/>
    <row r="43" spans="1:2" s="15" customFormat="1" x14ac:dyDescent="0.2"/>
    <row r="44" spans="1:2" s="16" customFormat="1" x14ac:dyDescent="0.2"/>
    <row r="45" spans="1:2" x14ac:dyDescent="0.2">
      <c r="A45" s="1"/>
      <c r="B45" s="1"/>
    </row>
    <row r="46" spans="1:2" x14ac:dyDescent="0.2">
      <c r="A46" s="1"/>
      <c r="B46" s="1"/>
    </row>
    <row r="47" spans="1:2" x14ac:dyDescent="0.2">
      <c r="A47" s="1"/>
      <c r="B47" s="1"/>
    </row>
    <row r="48" spans="1:2" x14ac:dyDescent="0.2">
      <c r="A48" s="1"/>
      <c r="B48" s="1"/>
    </row>
    <row r="49" spans="1:2" x14ac:dyDescent="0.2">
      <c r="A49" s="1"/>
      <c r="B49" s="1"/>
    </row>
  </sheetData>
  <mergeCells count="7">
    <mergeCell ref="C24:E24"/>
    <mergeCell ref="A4:A6"/>
    <mergeCell ref="B19:E19"/>
    <mergeCell ref="B20:E20"/>
    <mergeCell ref="B21:E21"/>
    <mergeCell ref="B22:E22"/>
    <mergeCell ref="B23:E23"/>
  </mergeCells>
  <pageMargins left="0.6692913385826772" right="0.70866141732283472" top="0.9055118110236221" bottom="0.98425196850393704" header="0.51181102362204722" footer="0.51181102362204722"/>
  <pageSetup paperSize="9" scale="78" fitToHeight="0" orientation="portrait" r:id="rId1"/>
  <headerFooter alignWithMargins="0">
    <oddHeader>&amp;LStadt Waldkirch - Rechnungsprüfungsamt&amp;C&amp;G&amp;R&amp;"Arial,Fett"Anlage 4&amp;"Arial,Standard"
&amp;"Arial,Kursiv"(zu § 2 Absatz 2 Satz 3 EigBVO-HGB)</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4"/>
  <sheetViews>
    <sheetView showGridLines="0" showRuler="0" view="pageLayout" zoomScale="80" zoomScaleNormal="100" zoomScaleSheetLayoutView="90" zoomScalePageLayoutView="80" workbookViewId="0">
      <selection activeCell="A4" sqref="A4:N8"/>
    </sheetView>
  </sheetViews>
  <sheetFormatPr baseColWidth="10" defaultColWidth="11.5703125" defaultRowHeight="12.75" x14ac:dyDescent="0.2"/>
  <cols>
    <col min="1" max="1" width="3.85546875" style="8" customWidth="1"/>
    <col min="2" max="2" width="51.85546875" style="8" customWidth="1"/>
    <col min="3" max="3" width="15.7109375" style="8" customWidth="1"/>
    <col min="4" max="8" width="14.7109375" style="8" customWidth="1"/>
    <col min="9" max="9" width="14.5703125" style="8" customWidth="1"/>
    <col min="10" max="14" width="14.7109375" style="8" customWidth="1"/>
    <col min="15" max="16384" width="11.5703125" style="8"/>
  </cols>
  <sheetData>
    <row r="1" spans="1:14" ht="14.1" customHeight="1" x14ac:dyDescent="0.2"/>
    <row r="2" spans="1:14" ht="18" x14ac:dyDescent="0.25">
      <c r="A2" s="2" t="s">
        <v>38</v>
      </c>
      <c r="B2" s="2"/>
    </row>
    <row r="3" spans="1:14" ht="14.1" customHeight="1" thickBot="1" x14ac:dyDescent="0.25">
      <c r="A3" s="111"/>
      <c r="B3" s="111"/>
      <c r="C3" s="111"/>
      <c r="D3" s="31"/>
      <c r="E3" s="31"/>
      <c r="F3" s="31"/>
      <c r="G3" s="31"/>
      <c r="H3" s="31"/>
      <c r="I3" s="31"/>
      <c r="J3" s="31"/>
      <c r="K3" s="31"/>
      <c r="L3" s="31"/>
      <c r="M3" s="31"/>
      <c r="N3" s="31"/>
    </row>
    <row r="4" spans="1:14" ht="15" customHeight="1" x14ac:dyDescent="0.2">
      <c r="A4" s="167" t="s">
        <v>12</v>
      </c>
      <c r="B4" s="168"/>
      <c r="C4" s="168" t="s">
        <v>266</v>
      </c>
      <c r="D4" s="168" t="s">
        <v>39</v>
      </c>
      <c r="E4" s="168" t="s">
        <v>192</v>
      </c>
      <c r="F4" s="168" t="s">
        <v>0</v>
      </c>
      <c r="G4" s="168" t="s">
        <v>1</v>
      </c>
      <c r="H4" s="168" t="s">
        <v>1</v>
      </c>
      <c r="I4" s="169" t="s">
        <v>13</v>
      </c>
      <c r="J4" s="168" t="s">
        <v>5</v>
      </c>
      <c r="K4" s="169" t="s">
        <v>13</v>
      </c>
      <c r="L4" s="168" t="s">
        <v>5</v>
      </c>
      <c r="M4" s="168" t="s">
        <v>5</v>
      </c>
      <c r="N4" s="168" t="s">
        <v>40</v>
      </c>
    </row>
    <row r="5" spans="1:14" x14ac:dyDescent="0.2">
      <c r="A5" s="177"/>
      <c r="B5" s="264"/>
      <c r="C5" s="173" t="s">
        <v>265</v>
      </c>
      <c r="D5" s="173" t="s">
        <v>41</v>
      </c>
      <c r="E5" s="174" t="s">
        <v>42</v>
      </c>
      <c r="F5" s="264"/>
      <c r="G5" s="173"/>
      <c r="H5" s="173"/>
      <c r="I5" s="174" t="s">
        <v>14</v>
      </c>
      <c r="J5" s="173" t="s">
        <v>54</v>
      </c>
      <c r="K5" s="174" t="s">
        <v>14</v>
      </c>
      <c r="L5" s="173" t="s">
        <v>54</v>
      </c>
      <c r="M5" s="173" t="s">
        <v>54</v>
      </c>
      <c r="N5" s="173" t="s">
        <v>43</v>
      </c>
    </row>
    <row r="6" spans="1:14" ht="15" customHeight="1" x14ac:dyDescent="0.2">
      <c r="A6" s="177"/>
      <c r="B6" s="264"/>
      <c r="C6" s="173" t="s">
        <v>264</v>
      </c>
      <c r="D6" s="173"/>
      <c r="E6" s="174" t="s">
        <v>263</v>
      </c>
      <c r="F6" s="173" t="s">
        <v>4</v>
      </c>
      <c r="G6" s="173" t="s">
        <v>3</v>
      </c>
      <c r="H6" s="173" t="s">
        <v>54</v>
      </c>
      <c r="I6" s="174" t="s">
        <v>54</v>
      </c>
      <c r="J6" s="173" t="s">
        <v>6</v>
      </c>
      <c r="K6" s="174" t="s">
        <v>55</v>
      </c>
      <c r="L6" s="173" t="s">
        <v>7</v>
      </c>
      <c r="M6" s="173" t="s">
        <v>8</v>
      </c>
      <c r="N6" s="173" t="s">
        <v>264</v>
      </c>
    </row>
    <row r="7" spans="1:14" ht="15" customHeight="1" x14ac:dyDescent="0.2">
      <c r="A7" s="265"/>
      <c r="B7" s="262"/>
      <c r="C7" s="176" t="s">
        <v>2</v>
      </c>
      <c r="D7" s="176" t="s">
        <v>2</v>
      </c>
      <c r="E7" s="176" t="s">
        <v>2</v>
      </c>
      <c r="F7" s="176" t="s">
        <v>2</v>
      </c>
      <c r="G7" s="176" t="s">
        <v>2</v>
      </c>
      <c r="H7" s="176" t="s">
        <v>2</v>
      </c>
      <c r="I7" s="176" t="s">
        <v>2</v>
      </c>
      <c r="J7" s="176" t="s">
        <v>2</v>
      </c>
      <c r="K7" s="176" t="s">
        <v>2</v>
      </c>
      <c r="L7" s="176" t="s">
        <v>2</v>
      </c>
      <c r="M7" s="176" t="s">
        <v>2</v>
      </c>
      <c r="N7" s="176" t="s">
        <v>2</v>
      </c>
    </row>
    <row r="8" spans="1:14" ht="15" customHeight="1" x14ac:dyDescent="0.2">
      <c r="A8" s="266"/>
      <c r="B8" s="263"/>
      <c r="C8" s="263" t="s">
        <v>286</v>
      </c>
      <c r="D8" s="263" t="s">
        <v>287</v>
      </c>
      <c r="E8" s="263" t="s">
        <v>288</v>
      </c>
      <c r="F8" s="263">
        <v>4</v>
      </c>
      <c r="G8" s="263" t="s">
        <v>289</v>
      </c>
      <c r="H8" s="263">
        <v>6</v>
      </c>
      <c r="I8" s="263">
        <v>7</v>
      </c>
      <c r="J8" s="263" t="s">
        <v>290</v>
      </c>
      <c r="K8" s="263" t="s">
        <v>291</v>
      </c>
      <c r="L8" s="263">
        <v>10</v>
      </c>
      <c r="M8" s="263">
        <v>11</v>
      </c>
      <c r="N8" s="263" t="s">
        <v>292</v>
      </c>
    </row>
    <row r="9" spans="1:14" ht="15" customHeight="1" x14ac:dyDescent="0.2">
      <c r="A9" s="25" t="s">
        <v>297</v>
      </c>
      <c r="B9" s="112"/>
      <c r="C9" s="113"/>
      <c r="D9" s="114"/>
      <c r="E9" s="114"/>
      <c r="F9" s="114"/>
      <c r="G9" s="114"/>
      <c r="H9" s="114"/>
      <c r="I9" s="114"/>
      <c r="J9" s="114"/>
      <c r="K9" s="114"/>
      <c r="L9" s="114"/>
      <c r="M9" s="114"/>
      <c r="N9" s="114"/>
    </row>
    <row r="10" spans="1:14" ht="15" customHeight="1" x14ac:dyDescent="0.2">
      <c r="A10" s="22">
        <v>1</v>
      </c>
      <c r="B10" s="115" t="s">
        <v>15</v>
      </c>
      <c r="C10" s="162"/>
      <c r="D10" s="162"/>
      <c r="E10" s="162"/>
      <c r="F10" s="163"/>
      <c r="G10" s="162"/>
      <c r="H10" s="163"/>
      <c r="I10" s="162"/>
      <c r="J10" s="162"/>
      <c r="K10" s="162"/>
      <c r="L10" s="162"/>
      <c r="M10" s="162"/>
      <c r="N10" s="162"/>
    </row>
    <row r="11" spans="1:14" ht="26.25" customHeight="1" x14ac:dyDescent="0.2">
      <c r="A11" s="23">
        <v>2</v>
      </c>
      <c r="B11" s="4" t="s">
        <v>16</v>
      </c>
      <c r="C11" s="162"/>
      <c r="D11" s="164"/>
      <c r="E11" s="164"/>
      <c r="F11" s="165"/>
      <c r="G11" s="164"/>
      <c r="H11" s="165"/>
      <c r="I11" s="164"/>
      <c r="J11" s="164"/>
      <c r="K11" s="164"/>
      <c r="L11" s="164"/>
      <c r="M11" s="164"/>
      <c r="N11" s="164"/>
    </row>
    <row r="12" spans="1:14" x14ac:dyDescent="0.2">
      <c r="A12" s="23">
        <v>3</v>
      </c>
      <c r="B12" s="5" t="s">
        <v>17</v>
      </c>
      <c r="C12" s="164"/>
      <c r="D12" s="165"/>
      <c r="E12" s="165"/>
      <c r="F12" s="165"/>
      <c r="G12" s="164"/>
      <c r="H12" s="165"/>
      <c r="I12" s="164"/>
      <c r="J12" s="165"/>
      <c r="K12" s="164"/>
      <c r="L12" s="164"/>
      <c r="M12" s="164"/>
      <c r="N12" s="165"/>
    </row>
    <row r="13" spans="1:14" x14ac:dyDescent="0.2">
      <c r="A13" s="23">
        <v>4</v>
      </c>
      <c r="B13" s="5" t="s">
        <v>18</v>
      </c>
      <c r="C13" s="164"/>
      <c r="D13" s="165"/>
      <c r="E13" s="165"/>
      <c r="F13" s="165"/>
      <c r="G13" s="164"/>
      <c r="H13" s="165"/>
      <c r="I13" s="164"/>
      <c r="J13" s="165"/>
      <c r="K13" s="164"/>
      <c r="L13" s="164"/>
      <c r="M13" s="164"/>
      <c r="N13" s="165"/>
    </row>
    <row r="14" spans="1:14" ht="15" customHeight="1" x14ac:dyDescent="0.2">
      <c r="A14" s="23">
        <v>5</v>
      </c>
      <c r="B14" s="5" t="s">
        <v>19</v>
      </c>
      <c r="C14" s="162"/>
      <c r="D14" s="164"/>
      <c r="E14" s="164"/>
      <c r="F14" s="165"/>
      <c r="G14" s="164"/>
      <c r="H14" s="165"/>
      <c r="I14" s="164"/>
      <c r="J14" s="164"/>
      <c r="K14" s="164"/>
      <c r="L14" s="164"/>
      <c r="M14" s="164"/>
      <c r="N14" s="164"/>
    </row>
    <row r="15" spans="1:14" s="21" customFormat="1" ht="44.25" customHeight="1" x14ac:dyDescent="0.2">
      <c r="A15" s="20">
        <v>6</v>
      </c>
      <c r="B15" s="3" t="s">
        <v>56</v>
      </c>
      <c r="C15" s="101">
        <f t="shared" ref="C15:N15" si="0">SUM(C10:C14)</f>
        <v>0</v>
      </c>
      <c r="D15" s="101">
        <f t="shared" si="0"/>
        <v>0</v>
      </c>
      <c r="E15" s="101">
        <f t="shared" si="0"/>
        <v>0</v>
      </c>
      <c r="F15" s="101">
        <f t="shared" si="0"/>
        <v>0</v>
      </c>
      <c r="G15" s="101">
        <f t="shared" si="0"/>
        <v>0</v>
      </c>
      <c r="H15" s="101">
        <f t="shared" si="0"/>
        <v>0</v>
      </c>
      <c r="I15" s="101">
        <f t="shared" si="0"/>
        <v>0</v>
      </c>
      <c r="J15" s="101">
        <f t="shared" si="0"/>
        <v>0</v>
      </c>
      <c r="K15" s="101">
        <f t="shared" si="0"/>
        <v>0</v>
      </c>
      <c r="L15" s="101">
        <f t="shared" si="0"/>
        <v>0</v>
      </c>
      <c r="M15" s="101">
        <f t="shared" si="0"/>
        <v>0</v>
      </c>
      <c r="N15" s="101">
        <f t="shared" si="0"/>
        <v>0</v>
      </c>
    </row>
    <row r="16" spans="1:14" ht="30" customHeight="1" x14ac:dyDescent="0.2">
      <c r="A16" s="23">
        <v>7</v>
      </c>
      <c r="B16" s="5" t="s">
        <v>20</v>
      </c>
      <c r="C16" s="162"/>
      <c r="D16" s="164"/>
      <c r="E16" s="164"/>
      <c r="F16" s="165"/>
      <c r="G16" s="164"/>
      <c r="H16" s="165" t="s">
        <v>27</v>
      </c>
      <c r="I16" s="164"/>
      <c r="J16" s="164"/>
      <c r="K16" s="164"/>
      <c r="L16" s="164"/>
      <c r="M16" s="164"/>
      <c r="N16" s="164"/>
    </row>
    <row r="17" spans="1:14" ht="15" customHeight="1" x14ac:dyDescent="0.2">
      <c r="A17" s="23">
        <v>8</v>
      </c>
      <c r="B17" s="5" t="s">
        <v>21</v>
      </c>
      <c r="C17" s="162"/>
      <c r="D17" s="164"/>
      <c r="E17" s="164"/>
      <c r="F17" s="165"/>
      <c r="G17" s="164"/>
      <c r="H17" s="165"/>
      <c r="I17" s="164"/>
      <c r="J17" s="164"/>
      <c r="K17" s="164"/>
      <c r="L17" s="164"/>
      <c r="M17" s="164"/>
      <c r="N17" s="164"/>
    </row>
    <row r="18" spans="1:14" ht="27" customHeight="1" x14ac:dyDescent="0.2">
      <c r="A18" s="23">
        <v>9</v>
      </c>
      <c r="B18" s="5" t="s">
        <v>22</v>
      </c>
      <c r="C18" s="165"/>
      <c r="D18" s="165"/>
      <c r="E18" s="165"/>
      <c r="F18" s="165"/>
      <c r="G18" s="165"/>
      <c r="H18" s="165"/>
      <c r="I18" s="165"/>
      <c r="J18" s="165"/>
      <c r="K18" s="165"/>
      <c r="L18" s="165"/>
      <c r="M18" s="165"/>
      <c r="N18" s="165"/>
    </row>
    <row r="19" spans="1:14" ht="15" customHeight="1" x14ac:dyDescent="0.2">
      <c r="A19" s="23">
        <v>10</v>
      </c>
      <c r="B19" s="5" t="s">
        <v>23</v>
      </c>
      <c r="C19" s="162"/>
      <c r="D19" s="164"/>
      <c r="E19" s="164"/>
      <c r="F19" s="165"/>
      <c r="G19" s="164"/>
      <c r="H19" s="165"/>
      <c r="I19" s="164"/>
      <c r="J19" s="164"/>
      <c r="K19" s="164"/>
      <c r="L19" s="164"/>
      <c r="M19" s="164"/>
      <c r="N19" s="164"/>
    </row>
    <row r="20" spans="1:14" x14ac:dyDescent="0.2">
      <c r="A20" s="23">
        <v>11</v>
      </c>
      <c r="B20" s="26" t="s">
        <v>24</v>
      </c>
      <c r="C20" s="162"/>
      <c r="D20" s="164"/>
      <c r="E20" s="164"/>
      <c r="F20" s="165"/>
      <c r="G20" s="164"/>
      <c r="H20" s="165"/>
      <c r="I20" s="164"/>
      <c r="J20" s="164"/>
      <c r="K20" s="164"/>
      <c r="L20" s="164"/>
      <c r="M20" s="164"/>
      <c r="N20" s="164"/>
    </row>
    <row r="21" spans="1:14" ht="29.45" customHeight="1" x14ac:dyDescent="0.2">
      <c r="A21" s="23">
        <v>12</v>
      </c>
      <c r="B21" s="5" t="s">
        <v>25</v>
      </c>
      <c r="C21" s="162"/>
      <c r="D21" s="164"/>
      <c r="E21" s="164"/>
      <c r="F21" s="165"/>
      <c r="G21" s="164"/>
      <c r="H21" s="165"/>
      <c r="I21" s="164"/>
      <c r="J21" s="164"/>
      <c r="K21" s="164"/>
      <c r="L21" s="164"/>
      <c r="M21" s="164"/>
      <c r="N21" s="164"/>
    </row>
    <row r="22" spans="1:14" s="21" customFormat="1" ht="30" customHeight="1" x14ac:dyDescent="0.2">
      <c r="A22" s="20">
        <v>13</v>
      </c>
      <c r="B22" s="3" t="s">
        <v>44</v>
      </c>
      <c r="C22" s="101">
        <f>SUM(C16:C21)</f>
        <v>0</v>
      </c>
      <c r="D22" s="101">
        <f>SUM(D16:D21)</f>
        <v>0</v>
      </c>
      <c r="E22" s="101">
        <f t="shared" ref="E22:N22" si="1">SUM(E16:E21)</f>
        <v>0</v>
      </c>
      <c r="F22" s="101">
        <f t="shared" si="1"/>
        <v>0</v>
      </c>
      <c r="G22" s="101">
        <f t="shared" si="1"/>
        <v>0</v>
      </c>
      <c r="H22" s="101">
        <f t="shared" si="1"/>
        <v>0</v>
      </c>
      <c r="I22" s="101">
        <f t="shared" si="1"/>
        <v>0</v>
      </c>
      <c r="J22" s="101">
        <f t="shared" si="1"/>
        <v>0</v>
      </c>
      <c r="K22" s="101">
        <f t="shared" si="1"/>
        <v>0</v>
      </c>
      <c r="L22" s="101">
        <f t="shared" si="1"/>
        <v>0</v>
      </c>
      <c r="M22" s="101">
        <f t="shared" si="1"/>
        <v>0</v>
      </c>
      <c r="N22" s="101">
        <f t="shared" si="1"/>
        <v>0</v>
      </c>
    </row>
    <row r="23" spans="1:14" s="21" customFormat="1" ht="39.950000000000003" customHeight="1" x14ac:dyDescent="0.2">
      <c r="A23" s="20">
        <v>14</v>
      </c>
      <c r="B23" s="3" t="s">
        <v>57</v>
      </c>
      <c r="C23" s="101">
        <f>C15-C22</f>
        <v>0</v>
      </c>
      <c r="D23" s="101">
        <f>D15-D22</f>
        <v>0</v>
      </c>
      <c r="E23" s="101">
        <f t="shared" ref="E23:N23" si="2">E15-E22</f>
        <v>0</v>
      </c>
      <c r="F23" s="101">
        <f t="shared" si="2"/>
        <v>0</v>
      </c>
      <c r="G23" s="101">
        <f t="shared" si="2"/>
        <v>0</v>
      </c>
      <c r="H23" s="101">
        <f t="shared" si="2"/>
        <v>0</v>
      </c>
      <c r="I23" s="101">
        <f t="shared" si="2"/>
        <v>0</v>
      </c>
      <c r="J23" s="101">
        <f t="shared" si="2"/>
        <v>0</v>
      </c>
      <c r="K23" s="101">
        <f t="shared" si="2"/>
        <v>0</v>
      </c>
      <c r="L23" s="101">
        <f t="shared" si="2"/>
        <v>0</v>
      </c>
      <c r="M23" s="101">
        <f t="shared" si="2"/>
        <v>0</v>
      </c>
      <c r="N23" s="101">
        <f t="shared" si="2"/>
        <v>0</v>
      </c>
    </row>
    <row r="24" spans="1:14" ht="19.5" customHeight="1" x14ac:dyDescent="0.2">
      <c r="A24" s="23">
        <v>15</v>
      </c>
      <c r="B24" s="5" t="s">
        <v>45</v>
      </c>
      <c r="C24" s="165"/>
      <c r="D24" s="165"/>
      <c r="E24" s="165"/>
      <c r="F24" s="165"/>
      <c r="G24" s="164"/>
      <c r="H24" s="165"/>
      <c r="I24" s="165"/>
      <c r="J24" s="165"/>
      <c r="K24" s="165"/>
      <c r="L24" s="165"/>
      <c r="M24" s="165"/>
      <c r="N24" s="165"/>
    </row>
    <row r="25" spans="1:14" s="21" customFormat="1" ht="30" customHeight="1" x14ac:dyDescent="0.2">
      <c r="A25" s="27">
        <v>16</v>
      </c>
      <c r="B25" s="28" t="s">
        <v>46</v>
      </c>
      <c r="C25" s="102">
        <f>C22+C24</f>
        <v>0</v>
      </c>
      <c r="D25" s="102">
        <f>D22+D24</f>
        <v>0</v>
      </c>
      <c r="E25" s="102">
        <f t="shared" ref="E25:N25" si="3">E22+E24</f>
        <v>0</v>
      </c>
      <c r="F25" s="102">
        <f t="shared" si="3"/>
        <v>0</v>
      </c>
      <c r="G25" s="102">
        <f t="shared" si="3"/>
        <v>0</v>
      </c>
      <c r="H25" s="102">
        <f t="shared" si="3"/>
        <v>0</v>
      </c>
      <c r="I25" s="102">
        <f t="shared" si="3"/>
        <v>0</v>
      </c>
      <c r="J25" s="102">
        <f t="shared" si="3"/>
        <v>0</v>
      </c>
      <c r="K25" s="102">
        <f t="shared" si="3"/>
        <v>0</v>
      </c>
      <c r="L25" s="102">
        <f t="shared" si="3"/>
        <v>0</v>
      </c>
      <c r="M25" s="102">
        <f t="shared" si="3"/>
        <v>0</v>
      </c>
      <c r="N25" s="102">
        <f t="shared" si="3"/>
        <v>0</v>
      </c>
    </row>
    <row r="26" spans="1:14" s="21" customFormat="1" ht="30" customHeight="1" x14ac:dyDescent="0.2">
      <c r="A26" s="29">
        <v>17</v>
      </c>
      <c r="B26" s="30" t="s">
        <v>293</v>
      </c>
      <c r="C26" s="103"/>
      <c r="D26" s="104"/>
      <c r="E26" s="104"/>
      <c r="F26" s="104"/>
      <c r="G26" s="104"/>
      <c r="H26" s="104"/>
      <c r="I26" s="104"/>
      <c r="J26" s="104"/>
      <c r="K26" s="104"/>
      <c r="L26" s="104"/>
      <c r="M26" s="104"/>
      <c r="N26" s="105"/>
    </row>
    <row r="27" spans="1:14" x14ac:dyDescent="0.2">
      <c r="C27" s="31"/>
    </row>
    <row r="28" spans="1:14" ht="14.25" x14ac:dyDescent="0.2">
      <c r="A28" s="6" t="s">
        <v>9</v>
      </c>
      <c r="B28" s="8" t="s">
        <v>262</v>
      </c>
    </row>
    <row r="29" spans="1:14" ht="14.25" x14ac:dyDescent="0.2">
      <c r="A29" s="6" t="s">
        <v>10</v>
      </c>
      <c r="B29" s="8" t="s">
        <v>268</v>
      </c>
    </row>
    <row r="30" spans="1:14" ht="14.25" x14ac:dyDescent="0.2">
      <c r="A30" s="6" t="s">
        <v>11</v>
      </c>
      <c r="B30" s="8" t="s">
        <v>267</v>
      </c>
    </row>
    <row r="31" spans="1:14" ht="14.25" x14ac:dyDescent="0.2">
      <c r="A31" s="6" t="s">
        <v>28</v>
      </c>
      <c r="B31" s="8" t="s">
        <v>195</v>
      </c>
    </row>
    <row r="32" spans="1:14" ht="14.25" x14ac:dyDescent="0.2">
      <c r="A32" s="24" t="s">
        <v>37</v>
      </c>
      <c r="B32" s="31" t="s">
        <v>196</v>
      </c>
    </row>
    <row r="33" spans="1:2" ht="14.25" x14ac:dyDescent="0.2">
      <c r="A33" s="24" t="s">
        <v>47</v>
      </c>
      <c r="B33" s="7" t="s">
        <v>296</v>
      </c>
    </row>
    <row r="34" spans="1:2" ht="14.25" x14ac:dyDescent="0.2">
      <c r="A34" s="24" t="s">
        <v>249</v>
      </c>
      <c r="B34" s="8" t="s">
        <v>269</v>
      </c>
    </row>
  </sheetData>
  <pageMargins left="0.59055118110236227" right="0.39370078740157483" top="0.98425196850393704" bottom="0.98425196850393704" header="0.51181102362204722" footer="0.51181102362204722"/>
  <pageSetup paperSize="9" scale="59" orientation="landscape" r:id="rId1"/>
  <headerFooter alignWithMargins="0">
    <oddHeader xml:space="preserve">&amp;LStadt Waldkirch - Rechnungsprüfungsamt&amp;C&amp;G&amp;R&amp;"Arial,Fett"Anlage 5&amp;"Arial,Standard"
 &amp;"Arial,Kursiv"(zu § 2 Absatz 3 Satz 2 und § 4 EigBVO-HGB) </oddHeader>
  </headerFooter>
  <ignoredErrors>
    <ignoredError sqref="J6 L6:M6" numberStoredAsText="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H45"/>
  <sheetViews>
    <sheetView showGridLines="0" view="pageLayout" topLeftCell="B1" zoomScale="160" zoomScaleNormal="150" zoomScalePageLayoutView="160" workbookViewId="0">
      <selection activeCell="F2" sqref="F2"/>
    </sheetView>
  </sheetViews>
  <sheetFormatPr baseColWidth="10" defaultColWidth="9.140625" defaultRowHeight="15" x14ac:dyDescent="0.25"/>
  <cols>
    <col min="1" max="1" width="8.28515625" style="33" customWidth="1"/>
    <col min="2" max="2" width="30.42578125" style="36" customWidth="1"/>
    <col min="3" max="4" width="12.7109375" style="36" customWidth="1"/>
    <col min="5" max="5" width="8.28515625" style="72" customWidth="1"/>
    <col min="6" max="6" width="30.85546875" style="36" customWidth="1"/>
    <col min="7" max="8" width="12.7109375" style="36" customWidth="1"/>
    <col min="9" max="16384" width="9.140625" style="33"/>
  </cols>
  <sheetData>
    <row r="2" spans="1:8" x14ac:dyDescent="0.25">
      <c r="B2" s="37" t="s">
        <v>59</v>
      </c>
      <c r="C2" s="34"/>
      <c r="D2" s="34"/>
      <c r="E2" s="35"/>
      <c r="F2" s="34"/>
    </row>
    <row r="3" spans="1:8" x14ac:dyDescent="0.25">
      <c r="B3" s="37" t="s">
        <v>60</v>
      </c>
      <c r="C3" s="38" t="s">
        <v>61</v>
      </c>
      <c r="D3" s="34"/>
      <c r="E3" s="35"/>
      <c r="F3" s="34"/>
    </row>
    <row r="4" spans="1:8" x14ac:dyDescent="0.25">
      <c r="B4" s="34"/>
      <c r="C4" s="34"/>
      <c r="D4" s="34"/>
      <c r="E4" s="35"/>
      <c r="F4" s="34"/>
    </row>
    <row r="5" spans="1:8" ht="44.1" customHeight="1" x14ac:dyDescent="0.25">
      <c r="A5" s="39"/>
      <c r="B5" s="40" t="s">
        <v>62</v>
      </c>
      <c r="C5" s="41" t="s">
        <v>63</v>
      </c>
      <c r="D5" s="42" t="s">
        <v>64</v>
      </c>
      <c r="E5" s="43"/>
      <c r="F5" s="44" t="s">
        <v>65</v>
      </c>
      <c r="G5" s="41" t="s">
        <v>63</v>
      </c>
      <c r="H5" s="42" t="s">
        <v>64</v>
      </c>
    </row>
    <row r="6" spans="1:8" x14ac:dyDescent="0.25">
      <c r="A6" s="45" t="s">
        <v>66</v>
      </c>
      <c r="B6" s="46" t="s">
        <v>67</v>
      </c>
      <c r="C6" s="139">
        <f>SUM(C7+C10+C15)</f>
        <v>0</v>
      </c>
      <c r="D6" s="139">
        <f>SUM(D7+D10+D15)</f>
        <v>0</v>
      </c>
      <c r="E6" s="47" t="s">
        <v>66</v>
      </c>
      <c r="F6" s="48" t="s">
        <v>68</v>
      </c>
      <c r="G6" s="144">
        <f>SUM(G7:G12)</f>
        <v>0</v>
      </c>
      <c r="H6" s="144">
        <f>SUM(H7:H12)</f>
        <v>0</v>
      </c>
    </row>
    <row r="7" spans="1:8" ht="25.5" x14ac:dyDescent="0.25">
      <c r="A7" s="49" t="s">
        <v>69</v>
      </c>
      <c r="B7" s="50" t="s">
        <v>70</v>
      </c>
      <c r="C7" s="140">
        <f>SUM(C8:C9)</f>
        <v>0</v>
      </c>
      <c r="D7" s="140">
        <f>SUM(D8:D9)</f>
        <v>0</v>
      </c>
      <c r="E7" s="52" t="s">
        <v>69</v>
      </c>
      <c r="F7" s="51" t="s">
        <v>71</v>
      </c>
      <c r="G7" s="107"/>
      <c r="H7" s="107"/>
    </row>
    <row r="8" spans="1:8" ht="51" x14ac:dyDescent="0.25">
      <c r="A8" s="54" t="s">
        <v>72</v>
      </c>
      <c r="B8" s="55" t="s">
        <v>73</v>
      </c>
      <c r="C8" s="106"/>
      <c r="D8" s="106"/>
      <c r="E8" s="56" t="s">
        <v>74</v>
      </c>
      <c r="F8" s="51" t="s">
        <v>78</v>
      </c>
      <c r="G8" s="107"/>
      <c r="H8" s="107"/>
    </row>
    <row r="9" spans="1:8" x14ac:dyDescent="0.25">
      <c r="A9" s="54" t="s">
        <v>75</v>
      </c>
      <c r="B9" s="55" t="s">
        <v>76</v>
      </c>
      <c r="C9" s="140"/>
      <c r="D9" s="140"/>
      <c r="E9" s="56" t="s">
        <v>276</v>
      </c>
      <c r="F9" s="51" t="s">
        <v>81</v>
      </c>
      <c r="G9" s="107"/>
      <c r="H9" s="107"/>
    </row>
    <row r="10" spans="1:8" x14ac:dyDescent="0.25">
      <c r="A10" s="57" t="s">
        <v>74</v>
      </c>
      <c r="B10" s="50" t="s">
        <v>79</v>
      </c>
      <c r="C10" s="140">
        <f>SUM(C11:C14)</f>
        <v>0</v>
      </c>
      <c r="D10" s="140">
        <f>SUM(D11:D14)</f>
        <v>0</v>
      </c>
      <c r="E10" s="58"/>
      <c r="G10" s="107"/>
      <c r="H10" s="107"/>
    </row>
    <row r="11" spans="1:8" ht="51" x14ac:dyDescent="0.25">
      <c r="A11" s="59" t="s">
        <v>77</v>
      </c>
      <c r="B11" s="55" t="s">
        <v>82</v>
      </c>
      <c r="C11" s="106"/>
      <c r="D11" s="106"/>
      <c r="E11" s="60" t="s">
        <v>277</v>
      </c>
      <c r="F11" s="51" t="s">
        <v>84</v>
      </c>
      <c r="G11" s="107"/>
      <c r="H11" s="107"/>
    </row>
    <row r="12" spans="1:8" ht="25.5" x14ac:dyDescent="0.25">
      <c r="A12" s="54" t="s">
        <v>80</v>
      </c>
      <c r="B12" s="55" t="s">
        <v>85</v>
      </c>
      <c r="C12" s="106"/>
      <c r="D12" s="106"/>
      <c r="E12" s="60" t="s">
        <v>278</v>
      </c>
      <c r="F12" s="51" t="s">
        <v>58</v>
      </c>
      <c r="G12" s="107"/>
      <c r="H12" s="107"/>
    </row>
    <row r="13" spans="1:8" ht="25.5" x14ac:dyDescent="0.25">
      <c r="A13" s="59" t="s">
        <v>87</v>
      </c>
      <c r="B13" s="55" t="s">
        <v>88</v>
      </c>
      <c r="C13" s="106"/>
      <c r="D13" s="106"/>
      <c r="E13" s="51" t="s">
        <v>89</v>
      </c>
      <c r="F13" s="61" t="s">
        <v>90</v>
      </c>
      <c r="G13" s="143">
        <f>SUM(G14+G17+G18)</f>
        <v>0</v>
      </c>
      <c r="H13" s="143">
        <f>SUM(H14+H17+H18)</f>
        <v>0</v>
      </c>
    </row>
    <row r="14" spans="1:8" ht="25.5" x14ac:dyDescent="0.25">
      <c r="A14" s="54" t="s">
        <v>91</v>
      </c>
      <c r="B14" s="55" t="s">
        <v>92</v>
      </c>
      <c r="C14" s="106"/>
      <c r="D14" s="106"/>
      <c r="E14" s="60" t="s">
        <v>69</v>
      </c>
      <c r="F14" s="51" t="s">
        <v>93</v>
      </c>
      <c r="G14" s="143">
        <f>SUM(G15:G16)</f>
        <v>0</v>
      </c>
      <c r="H14" s="143">
        <f>SUM(H15:H16)</f>
        <v>0</v>
      </c>
    </row>
    <row r="15" spans="1:8" x14ac:dyDescent="0.25">
      <c r="A15" s="57" t="s">
        <v>83</v>
      </c>
      <c r="B15" s="50" t="s">
        <v>94</v>
      </c>
      <c r="C15" s="140">
        <f>SUM(C16:C21)</f>
        <v>0</v>
      </c>
      <c r="D15" s="140">
        <f>SUM(D16:D21)</f>
        <v>0</v>
      </c>
      <c r="E15" s="62" t="s">
        <v>77</v>
      </c>
      <c r="F15" s="51" t="s">
        <v>95</v>
      </c>
      <c r="G15" s="107"/>
      <c r="H15" s="107"/>
    </row>
    <row r="16" spans="1:8" ht="25.5" x14ac:dyDescent="0.25">
      <c r="A16" s="54" t="s">
        <v>77</v>
      </c>
      <c r="B16" s="55" t="s">
        <v>96</v>
      </c>
      <c r="C16" s="106"/>
      <c r="D16" s="106"/>
      <c r="E16" s="58" t="s">
        <v>80</v>
      </c>
      <c r="F16" s="51" t="s">
        <v>97</v>
      </c>
      <c r="G16" s="107"/>
      <c r="H16" s="107"/>
    </row>
    <row r="17" spans="1:8" ht="25.5" x14ac:dyDescent="0.25">
      <c r="A17" s="54" t="s">
        <v>80</v>
      </c>
      <c r="B17" s="55" t="s">
        <v>98</v>
      </c>
      <c r="C17" s="106"/>
      <c r="D17" s="106"/>
      <c r="E17" s="60" t="s">
        <v>74</v>
      </c>
      <c r="F17" s="51" t="s">
        <v>99</v>
      </c>
      <c r="G17" s="107"/>
      <c r="H17" s="107"/>
    </row>
    <row r="18" spans="1:8" x14ac:dyDescent="0.25">
      <c r="A18" s="54" t="s">
        <v>87</v>
      </c>
      <c r="B18" s="55" t="s">
        <v>100</v>
      </c>
      <c r="C18" s="106"/>
      <c r="D18" s="106"/>
      <c r="E18" s="60" t="s">
        <v>83</v>
      </c>
      <c r="F18" s="51" t="s">
        <v>101</v>
      </c>
      <c r="G18" s="107"/>
      <c r="H18" s="107"/>
    </row>
    <row r="19" spans="1:8" ht="38.25" x14ac:dyDescent="0.25">
      <c r="A19" s="54" t="s">
        <v>91</v>
      </c>
      <c r="B19" s="55" t="s">
        <v>275</v>
      </c>
      <c r="C19" s="106"/>
      <c r="D19" s="106"/>
      <c r="E19" s="51" t="s">
        <v>102</v>
      </c>
      <c r="F19" s="61" t="s">
        <v>103</v>
      </c>
      <c r="G19" s="143">
        <f>SUM(G20:G22)</f>
        <v>0</v>
      </c>
      <c r="H19" s="143">
        <f>SUM(H20:H22)</f>
        <v>0</v>
      </c>
    </row>
    <row r="20" spans="1:8" ht="39.75" x14ac:dyDescent="0.25">
      <c r="A20" s="54" t="s">
        <v>104</v>
      </c>
      <c r="B20" s="55" t="s">
        <v>105</v>
      </c>
      <c r="C20" s="106"/>
      <c r="D20" s="106"/>
      <c r="E20" s="63" t="s">
        <v>77</v>
      </c>
      <c r="F20" s="51" t="s">
        <v>106</v>
      </c>
      <c r="G20" s="107"/>
      <c r="H20" s="107"/>
    </row>
    <row r="21" spans="1:8" x14ac:dyDescent="0.25">
      <c r="A21" s="54" t="s">
        <v>107</v>
      </c>
      <c r="B21" s="55" t="s">
        <v>108</v>
      </c>
      <c r="C21" s="106"/>
      <c r="D21" s="106"/>
      <c r="E21" s="63" t="s">
        <v>80</v>
      </c>
      <c r="F21" s="51" t="s">
        <v>109</v>
      </c>
      <c r="G21" s="107"/>
      <c r="H21" s="107"/>
    </row>
    <row r="22" spans="1:8" ht="38.25" customHeight="1" x14ac:dyDescent="0.25">
      <c r="A22" s="53" t="s">
        <v>89</v>
      </c>
      <c r="B22" s="50" t="s">
        <v>110</v>
      </c>
      <c r="C22" s="140">
        <f>SUM(C23+C28+C36+C39)</f>
        <v>0</v>
      </c>
      <c r="D22" s="140">
        <f>SUM(D23+D28+D36+D39)</f>
        <v>0</v>
      </c>
      <c r="E22" s="63" t="s">
        <v>87</v>
      </c>
      <c r="F22" s="51" t="s">
        <v>111</v>
      </c>
      <c r="G22" s="107"/>
      <c r="H22" s="107"/>
    </row>
    <row r="23" spans="1:8" x14ac:dyDescent="0.25">
      <c r="A23" s="49" t="s">
        <v>69</v>
      </c>
      <c r="B23" s="55" t="s">
        <v>112</v>
      </c>
      <c r="C23" s="140">
        <f>SUM(C24:C27)</f>
        <v>0</v>
      </c>
      <c r="D23" s="140">
        <f>SUM(D24:D27)</f>
        <v>0</v>
      </c>
      <c r="E23" s="51" t="s">
        <v>113</v>
      </c>
      <c r="F23" s="61" t="s">
        <v>114</v>
      </c>
      <c r="G23" s="143">
        <f>SUM(G24+G25+G29+G30+G34+G35+G36+G37)</f>
        <v>0</v>
      </c>
      <c r="H23" s="143">
        <f>SUM(H24+H25+H29+H30+H34+H35+H36+H37)</f>
        <v>0</v>
      </c>
    </row>
    <row r="24" spans="1:8" ht="25.5" x14ac:dyDescent="0.25">
      <c r="A24" s="59" t="s">
        <v>77</v>
      </c>
      <c r="B24" s="55" t="s">
        <v>115</v>
      </c>
      <c r="C24" s="106"/>
      <c r="D24" s="106"/>
      <c r="E24" s="63" t="s">
        <v>77</v>
      </c>
      <c r="F24" s="51" t="s">
        <v>116</v>
      </c>
      <c r="G24" s="107"/>
      <c r="H24" s="107"/>
    </row>
    <row r="25" spans="1:8" ht="25.5" x14ac:dyDescent="0.25">
      <c r="A25" s="59" t="s">
        <v>80</v>
      </c>
      <c r="B25" s="55" t="s">
        <v>117</v>
      </c>
      <c r="C25" s="106"/>
      <c r="D25" s="106"/>
      <c r="E25" s="63" t="s">
        <v>80</v>
      </c>
      <c r="F25" s="51" t="s">
        <v>118</v>
      </c>
      <c r="G25" s="143">
        <f>SUM(G26:G28)</f>
        <v>0</v>
      </c>
      <c r="H25" s="143">
        <f>SUM(H26:H28)</f>
        <v>0</v>
      </c>
    </row>
    <row r="26" spans="1:8" x14ac:dyDescent="0.25">
      <c r="A26" s="59" t="s">
        <v>87</v>
      </c>
      <c r="B26" s="55" t="s">
        <v>119</v>
      </c>
      <c r="C26" s="106"/>
      <c r="D26" s="106"/>
      <c r="E26" s="58" t="s">
        <v>120</v>
      </c>
      <c r="F26" s="51" t="s">
        <v>121</v>
      </c>
      <c r="G26" s="107"/>
      <c r="H26" s="107"/>
    </row>
    <row r="27" spans="1:8" ht="25.5" x14ac:dyDescent="0.25">
      <c r="A27" s="59" t="s">
        <v>91</v>
      </c>
      <c r="B27" s="55" t="s">
        <v>122</v>
      </c>
      <c r="C27" s="106"/>
      <c r="D27" s="106"/>
      <c r="E27" s="58" t="s">
        <v>123</v>
      </c>
      <c r="F27" s="51" t="s">
        <v>124</v>
      </c>
      <c r="G27" s="107"/>
      <c r="H27" s="107"/>
    </row>
    <row r="28" spans="1:8" ht="25.5" x14ac:dyDescent="0.25">
      <c r="A28" s="49" t="s">
        <v>74</v>
      </c>
      <c r="B28" s="55" t="s">
        <v>125</v>
      </c>
      <c r="C28" s="140">
        <f>SUM(C29+C33+C34+C35)</f>
        <v>0</v>
      </c>
      <c r="D28" s="140">
        <f>SUM(D29+D33+D34+D35)</f>
        <v>0</v>
      </c>
      <c r="E28" s="58" t="s">
        <v>126</v>
      </c>
      <c r="F28" s="51" t="s">
        <v>127</v>
      </c>
      <c r="G28" s="107"/>
      <c r="H28" s="107"/>
    </row>
    <row r="29" spans="1:8" ht="25.5" x14ac:dyDescent="0.25">
      <c r="A29" s="59" t="s">
        <v>77</v>
      </c>
      <c r="B29" s="55" t="s">
        <v>128</v>
      </c>
      <c r="C29" s="140">
        <f>SUM(C30:C32)</f>
        <v>0</v>
      </c>
      <c r="D29" s="140">
        <f>SUM(D30:D32)</f>
        <v>0</v>
      </c>
      <c r="E29" s="63" t="s">
        <v>87</v>
      </c>
      <c r="F29" s="51" t="s">
        <v>129</v>
      </c>
      <c r="G29" s="107"/>
      <c r="H29" s="107"/>
    </row>
    <row r="30" spans="1:8" ht="25.5" x14ac:dyDescent="0.25">
      <c r="A30" s="59" t="s">
        <v>130</v>
      </c>
      <c r="B30" s="51" t="s">
        <v>121</v>
      </c>
      <c r="C30" s="106"/>
      <c r="D30" s="106"/>
      <c r="E30" s="63" t="s">
        <v>91</v>
      </c>
      <c r="F30" s="51" t="s">
        <v>131</v>
      </c>
      <c r="G30" s="143">
        <f>SUM(G31:G33)</f>
        <v>0</v>
      </c>
      <c r="H30" s="143">
        <f>SUM(H31:H33)</f>
        <v>0</v>
      </c>
    </row>
    <row r="31" spans="1:8" ht="25.5" x14ac:dyDescent="0.25">
      <c r="A31" s="59" t="s">
        <v>132</v>
      </c>
      <c r="B31" s="55" t="s">
        <v>124</v>
      </c>
      <c r="C31" s="106"/>
      <c r="D31" s="106"/>
      <c r="E31" s="58" t="s">
        <v>133</v>
      </c>
      <c r="F31" s="51" t="s">
        <v>121</v>
      </c>
      <c r="G31" s="107"/>
      <c r="H31" s="107"/>
    </row>
    <row r="32" spans="1:8" ht="25.5" x14ac:dyDescent="0.25">
      <c r="A32" s="59" t="s">
        <v>134</v>
      </c>
      <c r="B32" s="55" t="s">
        <v>127</v>
      </c>
      <c r="C32" s="106"/>
      <c r="D32" s="106"/>
      <c r="E32" s="58" t="s">
        <v>135</v>
      </c>
      <c r="F32" s="51" t="s">
        <v>124</v>
      </c>
      <c r="G32" s="107"/>
      <c r="H32" s="107"/>
    </row>
    <row r="33" spans="1:8" ht="25.5" x14ac:dyDescent="0.25">
      <c r="A33" s="59" t="s">
        <v>80</v>
      </c>
      <c r="B33" s="55" t="s">
        <v>136</v>
      </c>
      <c r="C33" s="106"/>
      <c r="D33" s="106"/>
      <c r="E33" s="58" t="s">
        <v>137</v>
      </c>
      <c r="F33" s="51" t="s">
        <v>127</v>
      </c>
      <c r="G33" s="107"/>
      <c r="H33" s="107"/>
    </row>
    <row r="34" spans="1:8" ht="38.25" x14ac:dyDescent="0.25">
      <c r="A34" s="59" t="s">
        <v>87</v>
      </c>
      <c r="B34" s="55" t="s">
        <v>138</v>
      </c>
      <c r="C34" s="106"/>
      <c r="D34" s="106"/>
      <c r="E34" s="63" t="s">
        <v>104</v>
      </c>
      <c r="F34" s="51" t="s">
        <v>139</v>
      </c>
      <c r="G34" s="107"/>
      <c r="H34" s="107"/>
    </row>
    <row r="35" spans="1:8" ht="25.5" x14ac:dyDescent="0.25">
      <c r="A35" s="59" t="s">
        <v>91</v>
      </c>
      <c r="B35" s="55" t="s">
        <v>140</v>
      </c>
      <c r="C35" s="106"/>
      <c r="D35" s="106"/>
      <c r="E35" s="63" t="s">
        <v>107</v>
      </c>
      <c r="F35" s="51" t="s">
        <v>141</v>
      </c>
      <c r="G35" s="107"/>
      <c r="H35" s="107"/>
    </row>
    <row r="36" spans="1:8" ht="38.25" x14ac:dyDescent="0.25">
      <c r="A36" s="49" t="s">
        <v>83</v>
      </c>
      <c r="B36" s="55" t="s">
        <v>142</v>
      </c>
      <c r="C36" s="140">
        <f>SUM(C37:C38)</f>
        <v>0</v>
      </c>
      <c r="D36" s="140">
        <f>SUM(D37:D38)</f>
        <v>0</v>
      </c>
      <c r="E36" s="63" t="s">
        <v>143</v>
      </c>
      <c r="F36" s="51" t="s">
        <v>144</v>
      </c>
      <c r="G36" s="107"/>
      <c r="H36" s="107"/>
    </row>
    <row r="37" spans="1:8" ht="25.5" x14ac:dyDescent="0.25">
      <c r="A37" s="59" t="s">
        <v>77</v>
      </c>
      <c r="B37" s="55" t="s">
        <v>96</v>
      </c>
      <c r="C37" s="106"/>
      <c r="D37" s="106"/>
      <c r="E37" s="63" t="s">
        <v>145</v>
      </c>
      <c r="F37" s="51" t="s">
        <v>146</v>
      </c>
      <c r="G37" s="143">
        <f>SUM(G38:G40)</f>
        <v>0</v>
      </c>
      <c r="H37" s="143">
        <f>SUM(H38:H40)</f>
        <v>0</v>
      </c>
    </row>
    <row r="38" spans="1:8" x14ac:dyDescent="0.25">
      <c r="A38" s="59" t="s">
        <v>80</v>
      </c>
      <c r="B38" s="55" t="s">
        <v>147</v>
      </c>
      <c r="C38" s="106"/>
      <c r="D38" s="106"/>
      <c r="E38" s="58" t="s">
        <v>148</v>
      </c>
      <c r="F38" s="51" t="s">
        <v>121</v>
      </c>
      <c r="G38" s="107"/>
      <c r="H38" s="107"/>
    </row>
    <row r="39" spans="1:8" ht="38.25" x14ac:dyDescent="0.25">
      <c r="A39" s="49" t="s">
        <v>86</v>
      </c>
      <c r="B39" s="55" t="s">
        <v>149</v>
      </c>
      <c r="C39" s="106"/>
      <c r="D39" s="106"/>
      <c r="E39" s="58" t="s">
        <v>150</v>
      </c>
      <c r="F39" s="51" t="s">
        <v>124</v>
      </c>
      <c r="G39" s="107"/>
      <c r="H39" s="107"/>
    </row>
    <row r="40" spans="1:8" x14ac:dyDescent="0.25">
      <c r="A40" s="53" t="s">
        <v>102</v>
      </c>
      <c r="B40" s="50" t="s">
        <v>151</v>
      </c>
      <c r="C40" s="106"/>
      <c r="D40" s="106"/>
      <c r="E40" s="58" t="s">
        <v>152</v>
      </c>
      <c r="F40" s="51" t="s">
        <v>127</v>
      </c>
      <c r="G40" s="107"/>
      <c r="H40" s="107"/>
    </row>
    <row r="41" spans="1:8" ht="25.5" x14ac:dyDescent="0.25">
      <c r="A41" s="53" t="s">
        <v>113</v>
      </c>
      <c r="B41" s="50" t="s">
        <v>153</v>
      </c>
      <c r="C41" s="106"/>
      <c r="D41" s="106"/>
      <c r="E41" s="51" t="s">
        <v>154</v>
      </c>
      <c r="F41" s="61" t="s">
        <v>151</v>
      </c>
      <c r="G41" s="107"/>
      <c r="H41" s="107"/>
    </row>
    <row r="42" spans="1:8" s="66" customFormat="1" ht="39" customHeight="1" x14ac:dyDescent="0.2">
      <c r="A42" s="64"/>
      <c r="B42" s="40" t="s">
        <v>155</v>
      </c>
      <c r="C42" s="141">
        <f>SUM(C6+C22+C40+C41)</f>
        <v>0</v>
      </c>
      <c r="D42" s="141">
        <f>SUM(D6+D22+D40+D41)</f>
        <v>0</v>
      </c>
      <c r="E42" s="65"/>
      <c r="F42" s="44" t="s">
        <v>155</v>
      </c>
      <c r="G42" s="142">
        <f>SUM(G6+G13+G19+G23+G41)</f>
        <v>0</v>
      </c>
      <c r="H42" s="142">
        <f>SUM(H6+H13+H19+H23+H41)</f>
        <v>0</v>
      </c>
    </row>
    <row r="43" spans="1:8" x14ac:dyDescent="0.25">
      <c r="A43" s="67"/>
      <c r="B43" s="68"/>
      <c r="C43" s="68"/>
      <c r="D43" s="68"/>
      <c r="E43" s="69"/>
      <c r="F43" s="68"/>
      <c r="G43" s="70"/>
      <c r="H43" s="70"/>
    </row>
    <row r="44" spans="1:8" x14ac:dyDescent="0.25">
      <c r="A44" s="314" t="s">
        <v>193</v>
      </c>
      <c r="B44" s="315"/>
      <c r="C44" s="315"/>
      <c r="D44" s="315"/>
      <c r="E44" s="315"/>
      <c r="F44" s="315"/>
      <c r="G44" s="315"/>
      <c r="H44" s="315"/>
    </row>
    <row r="45" spans="1:8" s="36" customFormat="1" x14ac:dyDescent="0.25">
      <c r="A45" s="71"/>
      <c r="B45" s="71"/>
      <c r="C45" s="34"/>
      <c r="D45" s="34"/>
      <c r="E45" s="35"/>
      <c r="F45" s="34"/>
    </row>
  </sheetData>
  <mergeCells count="1">
    <mergeCell ref="A44:H44"/>
  </mergeCells>
  <pageMargins left="0.70866141732283472" right="0.70866141732283472" top="0.78740157480314965" bottom="0.78740157480314965" header="0.31496062992125984" footer="0.31496062992125984"/>
  <pageSetup paperSize="9" scale="69" orientation="portrait" r:id="rId1"/>
  <headerFooter>
    <oddHeader>&amp;LStadt Waldkirch - Rechnungsprüfungsamt&amp;C&amp;G&amp;R&amp;"Arial,Fett"Anlage 6&amp;"Arial,Standard"
&amp;"Arial,Kursiv"(zu § 8 Absatz 1 Satz 1 EigBVO-HGB i.V.m. § 16 Absatz 1 EigBG)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F4345-E4CD-4598-9B9C-4CDA4D8A6168}">
  <dimension ref="A1:F60"/>
  <sheetViews>
    <sheetView zoomScaleNormal="100" workbookViewId="0">
      <selection activeCell="C9" sqref="C9"/>
    </sheetView>
  </sheetViews>
  <sheetFormatPr baseColWidth="10" defaultColWidth="11.5703125" defaultRowHeight="12.75" x14ac:dyDescent="0.2"/>
  <cols>
    <col min="1" max="1" width="3.85546875" style="1" customWidth="1"/>
    <col min="2" max="2" width="51.42578125" style="1" customWidth="1"/>
    <col min="3" max="3" width="14.7109375" style="1" customWidth="1"/>
    <col min="4" max="4" width="17.7109375" style="1" bestFit="1" customWidth="1"/>
    <col min="5" max="5" width="15.7109375" style="1" customWidth="1"/>
    <col min="6" max="6" width="14.7109375" style="1" customWidth="1"/>
    <col min="7" max="16384" width="11.5703125" style="1"/>
  </cols>
  <sheetData>
    <row r="1" spans="1:6" ht="14.1" customHeight="1" x14ac:dyDescent="0.2"/>
    <row r="2" spans="1:6" ht="18" x14ac:dyDescent="0.25">
      <c r="A2" s="2" t="s">
        <v>250</v>
      </c>
      <c r="B2" s="212"/>
      <c r="C2" s="1" t="s">
        <v>409</v>
      </c>
    </row>
    <row r="3" spans="1:6" ht="14.1" customHeight="1" thickBot="1" x14ac:dyDescent="0.25">
      <c r="A3" s="166"/>
      <c r="B3" s="166"/>
      <c r="C3" s="166"/>
      <c r="D3" s="166"/>
      <c r="E3" s="166"/>
      <c r="F3" s="166"/>
    </row>
    <row r="4" spans="1:6" ht="15" customHeight="1" x14ac:dyDescent="0.2">
      <c r="A4" s="267" t="s">
        <v>12</v>
      </c>
      <c r="B4" s="268"/>
      <c r="C4" s="268" t="s">
        <v>0</v>
      </c>
      <c r="D4" s="268" t="s">
        <v>355</v>
      </c>
      <c r="E4" s="269" t="s">
        <v>0</v>
      </c>
      <c r="F4" s="268" t="s">
        <v>356</v>
      </c>
    </row>
    <row r="5" spans="1:6" ht="15" customHeight="1" x14ac:dyDescent="0.2">
      <c r="A5" s="270"/>
      <c r="B5" s="271"/>
      <c r="C5" s="272"/>
      <c r="D5" s="272" t="s">
        <v>1</v>
      </c>
      <c r="E5" s="273"/>
      <c r="F5" s="272" t="s">
        <v>357</v>
      </c>
    </row>
    <row r="6" spans="1:6" ht="15" customHeight="1" x14ac:dyDescent="0.2">
      <c r="A6" s="270"/>
      <c r="B6" s="274"/>
      <c r="C6" s="272" t="s">
        <v>3</v>
      </c>
      <c r="D6" s="272" t="s">
        <v>54</v>
      </c>
      <c r="E6" s="273" t="s">
        <v>54</v>
      </c>
      <c r="F6" s="272" t="s">
        <v>358</v>
      </c>
    </row>
    <row r="7" spans="1:6" ht="15" customHeight="1" x14ac:dyDescent="0.2">
      <c r="A7" s="275"/>
      <c r="B7" s="274"/>
      <c r="C7" s="274" t="s">
        <v>2</v>
      </c>
      <c r="D7" s="274" t="s">
        <v>2</v>
      </c>
      <c r="E7" s="274" t="s">
        <v>2</v>
      </c>
      <c r="F7" s="274" t="s">
        <v>2</v>
      </c>
    </row>
    <row r="8" spans="1:6" ht="15" customHeight="1" thickBot="1" x14ac:dyDescent="0.25">
      <c r="A8" s="276"/>
      <c r="B8" s="274"/>
      <c r="C8" s="277">
        <v>1</v>
      </c>
      <c r="D8" s="278">
        <v>2</v>
      </c>
      <c r="E8" s="278">
        <v>3</v>
      </c>
      <c r="F8" s="278">
        <v>4</v>
      </c>
    </row>
    <row r="9" spans="1:6" ht="41.25" customHeight="1" thickBot="1" x14ac:dyDescent="0.25">
      <c r="A9" s="216"/>
      <c r="B9" s="211" t="s">
        <v>359</v>
      </c>
      <c r="C9" s="183"/>
      <c r="D9" s="183"/>
      <c r="E9" s="183"/>
      <c r="F9" s="217"/>
    </row>
    <row r="10" spans="1:6" ht="25.5" x14ac:dyDescent="0.2">
      <c r="A10" s="22">
        <v>1</v>
      </c>
      <c r="B10" s="211" t="s">
        <v>313</v>
      </c>
      <c r="C10" s="183"/>
      <c r="D10" s="184"/>
      <c r="E10" s="184"/>
      <c r="F10" s="185">
        <f>E10-D10</f>
        <v>0</v>
      </c>
    </row>
    <row r="11" spans="1:6" ht="25.5" x14ac:dyDescent="0.2">
      <c r="A11" s="22">
        <v>2</v>
      </c>
      <c r="B11" s="208" t="s">
        <v>314</v>
      </c>
      <c r="C11" s="184"/>
      <c r="D11" s="184"/>
      <c r="E11" s="184"/>
      <c r="F11" s="185">
        <f t="shared" ref="F11:F46" si="0">E11-D11</f>
        <v>0</v>
      </c>
    </row>
    <row r="12" spans="1:6" ht="15" customHeight="1" x14ac:dyDescent="0.2">
      <c r="A12" s="22">
        <v>3</v>
      </c>
      <c r="B12" s="208" t="s">
        <v>315</v>
      </c>
      <c r="C12" s="184"/>
      <c r="D12" s="184"/>
      <c r="E12" s="184"/>
      <c r="F12" s="185">
        <f t="shared" si="0"/>
        <v>0</v>
      </c>
    </row>
    <row r="13" spans="1:6" s="213" customFormat="1" ht="38.25" x14ac:dyDescent="0.2">
      <c r="A13" s="201">
        <v>4</v>
      </c>
      <c r="B13" s="207" t="s">
        <v>360</v>
      </c>
      <c r="C13" s="202">
        <f t="shared" ref="C13:E13" si="1">SUM(C10:C12)</f>
        <v>0</v>
      </c>
      <c r="D13" s="202">
        <f t="shared" si="1"/>
        <v>0</v>
      </c>
      <c r="E13" s="202">
        <f t="shared" si="1"/>
        <v>0</v>
      </c>
      <c r="F13" s="218">
        <f t="shared" si="0"/>
        <v>0</v>
      </c>
    </row>
    <row r="14" spans="1:6" x14ac:dyDescent="0.2">
      <c r="A14" s="22">
        <v>5</v>
      </c>
      <c r="B14" s="115" t="s">
        <v>317</v>
      </c>
      <c r="C14" s="186"/>
      <c r="D14" s="187"/>
      <c r="E14" s="187"/>
      <c r="F14" s="185">
        <f t="shared" si="0"/>
        <v>0</v>
      </c>
    </row>
    <row r="15" spans="1:6" ht="25.5" x14ac:dyDescent="0.2">
      <c r="A15" s="22">
        <v>6</v>
      </c>
      <c r="B15" s="208" t="s">
        <v>318</v>
      </c>
      <c r="C15" s="186"/>
      <c r="D15" s="187"/>
      <c r="E15" s="187"/>
      <c r="F15" s="185">
        <f t="shared" si="0"/>
        <v>0</v>
      </c>
    </row>
    <row r="16" spans="1:6" x14ac:dyDescent="0.2">
      <c r="A16" s="22">
        <v>7</v>
      </c>
      <c r="B16" s="208" t="s">
        <v>342</v>
      </c>
      <c r="C16" s="186"/>
      <c r="D16" s="187"/>
      <c r="E16" s="187"/>
      <c r="F16" s="185">
        <f t="shared" si="0"/>
        <v>0</v>
      </c>
    </row>
    <row r="17" spans="1:6" ht="39.75" customHeight="1" x14ac:dyDescent="0.2">
      <c r="A17" s="204">
        <v>8</v>
      </c>
      <c r="B17" s="207" t="s">
        <v>361</v>
      </c>
      <c r="C17" s="202">
        <f t="shared" ref="C17:F17" si="2">SUM(C14:C16)</f>
        <v>0</v>
      </c>
      <c r="D17" s="202">
        <f t="shared" si="2"/>
        <v>0</v>
      </c>
      <c r="E17" s="202">
        <f t="shared" si="2"/>
        <v>0</v>
      </c>
      <c r="F17" s="218">
        <f t="shared" si="2"/>
        <v>0</v>
      </c>
    </row>
    <row r="18" spans="1:6" ht="36.75" customHeight="1" x14ac:dyDescent="0.2">
      <c r="A18" s="206">
        <v>9</v>
      </c>
      <c r="B18" s="3" t="s">
        <v>320</v>
      </c>
      <c r="C18" s="190">
        <f t="shared" ref="C18:F18" si="3">C13-C17</f>
        <v>0</v>
      </c>
      <c r="D18" s="190">
        <f t="shared" si="3"/>
        <v>0</v>
      </c>
      <c r="E18" s="190">
        <f t="shared" si="3"/>
        <v>0</v>
      </c>
      <c r="F18" s="219">
        <f t="shared" si="3"/>
        <v>0</v>
      </c>
    </row>
    <row r="19" spans="1:6" ht="25.5" x14ac:dyDescent="0.2">
      <c r="A19" s="22">
        <v>10</v>
      </c>
      <c r="B19" s="115" t="s">
        <v>321</v>
      </c>
      <c r="C19" s="186"/>
      <c r="D19" s="186"/>
      <c r="E19" s="186"/>
      <c r="F19" s="185">
        <f t="shared" si="0"/>
        <v>0</v>
      </c>
    </row>
    <row r="20" spans="1:6" ht="26.1" customHeight="1" x14ac:dyDescent="0.2">
      <c r="A20" s="22">
        <v>11</v>
      </c>
      <c r="B20" s="115" t="s">
        <v>322</v>
      </c>
      <c r="C20" s="192"/>
      <c r="D20" s="192"/>
      <c r="E20" s="192"/>
      <c r="F20" s="185">
        <f t="shared" si="0"/>
        <v>0</v>
      </c>
    </row>
    <row r="21" spans="1:6" ht="25.5" x14ac:dyDescent="0.2">
      <c r="A21" s="22">
        <v>12</v>
      </c>
      <c r="B21" s="115" t="s">
        <v>323</v>
      </c>
      <c r="C21" s="192"/>
      <c r="D21" s="192"/>
      <c r="E21" s="192"/>
      <c r="F21" s="185">
        <f t="shared" si="0"/>
        <v>0</v>
      </c>
    </row>
    <row r="22" spans="1:6" ht="25.5" x14ac:dyDescent="0.2">
      <c r="A22" s="22">
        <v>13</v>
      </c>
      <c r="B22" s="5" t="s">
        <v>324</v>
      </c>
      <c r="C22" s="192"/>
      <c r="D22" s="192"/>
      <c r="E22" s="192"/>
      <c r="F22" s="185">
        <f t="shared" si="0"/>
        <v>0</v>
      </c>
    </row>
    <row r="23" spans="1:6" ht="15" customHeight="1" x14ac:dyDescent="0.2">
      <c r="A23" s="22">
        <v>14</v>
      </c>
      <c r="B23" s="5" t="s">
        <v>325</v>
      </c>
      <c r="C23" s="192"/>
      <c r="D23" s="192"/>
      <c r="E23" s="192"/>
      <c r="F23" s="185">
        <f t="shared" si="0"/>
        <v>0</v>
      </c>
    </row>
    <row r="24" spans="1:6" ht="15" customHeight="1" x14ac:dyDescent="0.2">
      <c r="A24" s="22">
        <v>15</v>
      </c>
      <c r="B24" s="5" t="s">
        <v>326</v>
      </c>
      <c r="C24" s="192"/>
      <c r="D24" s="192"/>
      <c r="E24" s="192"/>
      <c r="F24" s="185">
        <f t="shared" si="0"/>
        <v>0</v>
      </c>
    </row>
    <row r="25" spans="1:6" ht="30" customHeight="1" x14ac:dyDescent="0.2">
      <c r="A25" s="201">
        <v>16</v>
      </c>
      <c r="B25" s="207" t="s">
        <v>362</v>
      </c>
      <c r="C25" s="202">
        <f t="shared" ref="C25:F25" si="4">SUM(C19:C24)</f>
        <v>0</v>
      </c>
      <c r="D25" s="202">
        <f t="shared" si="4"/>
        <v>0</v>
      </c>
      <c r="E25" s="202">
        <f t="shared" si="4"/>
        <v>0</v>
      </c>
      <c r="F25" s="218">
        <f t="shared" si="4"/>
        <v>0</v>
      </c>
    </row>
    <row r="26" spans="1:6" ht="28.5" customHeight="1" x14ac:dyDescent="0.2">
      <c r="A26" s="22">
        <v>17</v>
      </c>
      <c r="B26" s="115" t="s">
        <v>328</v>
      </c>
      <c r="C26" s="192"/>
      <c r="D26" s="192"/>
      <c r="E26" s="192"/>
      <c r="F26" s="185">
        <f t="shared" si="0"/>
        <v>0</v>
      </c>
    </row>
    <row r="27" spans="1:6" x14ac:dyDescent="0.2">
      <c r="A27" s="22">
        <v>18</v>
      </c>
      <c r="B27" s="115" t="s">
        <v>330</v>
      </c>
      <c r="C27" s="192"/>
      <c r="D27" s="192"/>
      <c r="E27" s="192"/>
      <c r="F27" s="185">
        <f t="shared" si="0"/>
        <v>0</v>
      </c>
    </row>
    <row r="28" spans="1:6" ht="25.5" x14ac:dyDescent="0.2">
      <c r="A28" s="22">
        <v>19</v>
      </c>
      <c r="B28" s="115" t="s">
        <v>329</v>
      </c>
      <c r="C28" s="192"/>
      <c r="D28" s="192"/>
      <c r="E28" s="192"/>
      <c r="F28" s="185">
        <f t="shared" si="0"/>
        <v>0</v>
      </c>
    </row>
    <row r="29" spans="1:6" ht="15" customHeight="1" x14ac:dyDescent="0.2">
      <c r="A29" s="22">
        <v>20</v>
      </c>
      <c r="B29" s="5" t="s">
        <v>331</v>
      </c>
      <c r="C29" s="192"/>
      <c r="D29" s="192"/>
      <c r="E29" s="192"/>
      <c r="F29" s="185">
        <f t="shared" si="0"/>
        <v>0</v>
      </c>
    </row>
    <row r="30" spans="1:6" ht="30" customHeight="1" x14ac:dyDescent="0.2">
      <c r="A30" s="201">
        <v>21</v>
      </c>
      <c r="B30" s="207" t="s">
        <v>363</v>
      </c>
      <c r="C30" s="202">
        <f t="shared" ref="C30:F30" si="5">SUM(C26:C29)</f>
        <v>0</v>
      </c>
      <c r="D30" s="202">
        <f t="shared" si="5"/>
        <v>0</v>
      </c>
      <c r="E30" s="202">
        <f t="shared" si="5"/>
        <v>0</v>
      </c>
      <c r="F30" s="218">
        <f t="shared" si="5"/>
        <v>0</v>
      </c>
    </row>
    <row r="31" spans="1:6" ht="45" customHeight="1" x14ac:dyDescent="0.2">
      <c r="A31" s="206">
        <v>22</v>
      </c>
      <c r="B31" s="3" t="s">
        <v>398</v>
      </c>
      <c r="C31" s="190">
        <f t="shared" ref="C31:F31" si="6">C25-C30</f>
        <v>0</v>
      </c>
      <c r="D31" s="190">
        <f t="shared" si="6"/>
        <v>0</v>
      </c>
      <c r="E31" s="190">
        <f t="shared" si="6"/>
        <v>0</v>
      </c>
      <c r="F31" s="219">
        <f t="shared" si="6"/>
        <v>0</v>
      </c>
    </row>
    <row r="32" spans="1:6" ht="30" customHeight="1" x14ac:dyDescent="0.2">
      <c r="A32" s="206">
        <v>23</v>
      </c>
      <c r="B32" s="3" t="s">
        <v>399</v>
      </c>
      <c r="C32" s="190">
        <f>C18+C31</f>
        <v>0</v>
      </c>
      <c r="D32" s="190">
        <f>D18+D31</f>
        <v>0</v>
      </c>
      <c r="E32" s="190">
        <f>E18+E31</f>
        <v>0</v>
      </c>
      <c r="F32" s="219">
        <f t="shared" ref="F32" si="7">F18+F31</f>
        <v>0</v>
      </c>
    </row>
    <row r="33" spans="1:6" ht="20.25" customHeight="1" x14ac:dyDescent="0.2">
      <c r="A33" s="22">
        <v>24</v>
      </c>
      <c r="B33" s="5" t="s">
        <v>335</v>
      </c>
      <c r="C33" s="192"/>
      <c r="D33" s="192"/>
      <c r="E33" s="192"/>
      <c r="F33" s="185">
        <f t="shared" si="0"/>
        <v>0</v>
      </c>
    </row>
    <row r="34" spans="1:6" ht="38.25" x14ac:dyDescent="0.2">
      <c r="A34" s="22">
        <v>25</v>
      </c>
      <c r="B34" s="5" t="s">
        <v>340</v>
      </c>
      <c r="C34" s="192"/>
      <c r="D34" s="192"/>
      <c r="E34" s="192"/>
      <c r="F34" s="185">
        <f t="shared" si="0"/>
        <v>0</v>
      </c>
    </row>
    <row r="35" spans="1:6" ht="38.25" x14ac:dyDescent="0.2">
      <c r="A35" s="22">
        <v>26</v>
      </c>
      <c r="B35" s="5" t="s">
        <v>336</v>
      </c>
      <c r="C35" s="192"/>
      <c r="D35" s="192"/>
      <c r="E35" s="192"/>
      <c r="F35" s="185">
        <f t="shared" si="0"/>
        <v>0</v>
      </c>
    </row>
    <row r="36" spans="1:6" ht="20.25" customHeight="1" x14ac:dyDescent="0.2">
      <c r="A36" s="22">
        <v>27</v>
      </c>
      <c r="B36" s="5" t="s">
        <v>341</v>
      </c>
      <c r="C36" s="192"/>
      <c r="D36" s="192"/>
      <c r="E36" s="192"/>
      <c r="F36" s="185">
        <f t="shared" si="0"/>
        <v>0</v>
      </c>
    </row>
    <row r="37" spans="1:6" ht="20.25" customHeight="1" x14ac:dyDescent="0.2">
      <c r="A37" s="22">
        <v>28</v>
      </c>
      <c r="B37" s="5" t="s">
        <v>337</v>
      </c>
      <c r="C37" s="192"/>
      <c r="D37" s="192"/>
      <c r="E37" s="192"/>
      <c r="F37" s="185">
        <f t="shared" si="0"/>
        <v>0</v>
      </c>
    </row>
    <row r="38" spans="1:6" ht="20.25" customHeight="1" x14ac:dyDescent="0.2">
      <c r="A38" s="22">
        <v>29</v>
      </c>
      <c r="B38" s="5" t="s">
        <v>338</v>
      </c>
      <c r="C38" s="192"/>
      <c r="D38" s="192"/>
      <c r="E38" s="192"/>
      <c r="F38" s="185">
        <f t="shared" si="0"/>
        <v>0</v>
      </c>
    </row>
    <row r="39" spans="1:6" ht="34.5" customHeight="1" x14ac:dyDescent="0.2">
      <c r="A39" s="201">
        <v>30</v>
      </c>
      <c r="B39" s="207" t="s">
        <v>364</v>
      </c>
      <c r="C39" s="202">
        <f>SUM(C33:C38)</f>
        <v>0</v>
      </c>
      <c r="D39" s="202">
        <f t="shared" ref="D39:F39" si="8">SUM(D33:D38)</f>
        <v>0</v>
      </c>
      <c r="E39" s="202">
        <f t="shared" si="8"/>
        <v>0</v>
      </c>
      <c r="F39" s="218">
        <f t="shared" si="8"/>
        <v>0</v>
      </c>
    </row>
    <row r="40" spans="1:6" ht="30" customHeight="1" x14ac:dyDescent="0.2">
      <c r="A40" s="22">
        <v>31</v>
      </c>
      <c r="B40" s="5" t="s">
        <v>345</v>
      </c>
      <c r="C40" s="192"/>
      <c r="D40" s="192"/>
      <c r="E40" s="192"/>
      <c r="F40" s="185">
        <f t="shared" si="0"/>
        <v>0</v>
      </c>
    </row>
    <row r="41" spans="1:6" ht="38.25" x14ac:dyDescent="0.2">
      <c r="A41" s="22">
        <v>32</v>
      </c>
      <c r="B41" s="5" t="s">
        <v>400</v>
      </c>
      <c r="C41" s="192"/>
      <c r="D41" s="192"/>
      <c r="E41" s="192"/>
      <c r="F41" s="185">
        <f t="shared" si="0"/>
        <v>0</v>
      </c>
    </row>
    <row r="42" spans="1:6" ht="38.25" x14ac:dyDescent="0.2">
      <c r="A42" s="22">
        <v>33</v>
      </c>
      <c r="B42" s="5" t="s">
        <v>401</v>
      </c>
      <c r="C42" s="192"/>
      <c r="D42" s="192"/>
      <c r="E42" s="192"/>
      <c r="F42" s="185">
        <f t="shared" si="0"/>
        <v>0</v>
      </c>
    </row>
    <row r="43" spans="1:6" ht="30" customHeight="1" x14ac:dyDescent="0.2">
      <c r="A43" s="22">
        <v>34</v>
      </c>
      <c r="B43" s="5" t="s">
        <v>349</v>
      </c>
      <c r="C43" s="192"/>
      <c r="D43" s="192"/>
      <c r="E43" s="192"/>
      <c r="F43" s="185">
        <f t="shared" si="0"/>
        <v>0</v>
      </c>
    </row>
    <row r="44" spans="1:6" ht="30" customHeight="1" x14ac:dyDescent="0.2">
      <c r="A44" s="22">
        <v>35</v>
      </c>
      <c r="B44" s="5" t="s">
        <v>348</v>
      </c>
      <c r="C44" s="192"/>
      <c r="D44" s="192"/>
      <c r="E44" s="192"/>
      <c r="F44" s="185">
        <f t="shared" si="0"/>
        <v>0</v>
      </c>
    </row>
    <row r="45" spans="1:6" ht="30" customHeight="1" x14ac:dyDescent="0.2">
      <c r="A45" s="22">
        <v>36</v>
      </c>
      <c r="B45" s="5" t="s">
        <v>350</v>
      </c>
      <c r="C45" s="192"/>
      <c r="D45" s="192"/>
      <c r="E45" s="192"/>
      <c r="F45" s="185">
        <f t="shared" si="0"/>
        <v>0</v>
      </c>
    </row>
    <row r="46" spans="1:6" ht="30" customHeight="1" x14ac:dyDescent="0.2">
      <c r="A46" s="22">
        <v>37</v>
      </c>
      <c r="B46" s="5" t="s">
        <v>351</v>
      </c>
      <c r="C46" s="192"/>
      <c r="D46" s="192"/>
      <c r="E46" s="192"/>
      <c r="F46" s="185">
        <f t="shared" si="0"/>
        <v>0</v>
      </c>
    </row>
    <row r="47" spans="1:6" ht="38.25" x14ac:dyDescent="0.2">
      <c r="A47" s="201">
        <v>38</v>
      </c>
      <c r="B47" s="207" t="s">
        <v>365</v>
      </c>
      <c r="C47" s="202">
        <f>SUM(C40:C46)</f>
        <v>0</v>
      </c>
      <c r="D47" s="202">
        <f t="shared" ref="D47:F47" si="9">SUM(D40:D46)</f>
        <v>0</v>
      </c>
      <c r="E47" s="202">
        <f t="shared" si="9"/>
        <v>0</v>
      </c>
      <c r="F47" s="218">
        <f t="shared" si="9"/>
        <v>0</v>
      </c>
    </row>
    <row r="48" spans="1:6" ht="38.25" x14ac:dyDescent="0.2">
      <c r="A48" s="214">
        <v>39</v>
      </c>
      <c r="B48" s="3" t="s">
        <v>366</v>
      </c>
      <c r="C48" s="190">
        <f>C39-C47</f>
        <v>0</v>
      </c>
      <c r="D48" s="190">
        <f t="shared" ref="D48:F48" si="10">D39-D47</f>
        <v>0</v>
      </c>
      <c r="E48" s="190">
        <f t="shared" si="10"/>
        <v>0</v>
      </c>
      <c r="F48" s="219">
        <f t="shared" si="10"/>
        <v>0</v>
      </c>
    </row>
    <row r="49" spans="1:6" ht="38.25" x14ac:dyDescent="0.2">
      <c r="A49" s="214">
        <v>40</v>
      </c>
      <c r="B49" s="3" t="s">
        <v>367</v>
      </c>
      <c r="C49" s="190">
        <f>C32-C48</f>
        <v>0</v>
      </c>
      <c r="D49" s="190">
        <f t="shared" ref="D49:F49" si="11">D32-D48</f>
        <v>0</v>
      </c>
      <c r="E49" s="190">
        <f t="shared" si="11"/>
        <v>0</v>
      </c>
      <c r="F49" s="219">
        <f t="shared" si="11"/>
        <v>0</v>
      </c>
    </row>
    <row r="50" spans="1:6" s="8" customFormat="1" ht="39.75" customHeight="1" x14ac:dyDescent="0.2">
      <c r="A50" s="22">
        <v>41</v>
      </c>
      <c r="B50" s="5" t="s">
        <v>368</v>
      </c>
      <c r="C50" s="192"/>
      <c r="D50" s="195"/>
      <c r="E50" s="192"/>
      <c r="F50" s="220"/>
    </row>
    <row r="51" spans="1:6" s="8" customFormat="1" ht="39.75" customHeight="1" x14ac:dyDescent="0.2">
      <c r="A51" s="22">
        <v>42</v>
      </c>
      <c r="B51" s="5" t="s">
        <v>369</v>
      </c>
      <c r="C51" s="192"/>
      <c r="D51" s="195"/>
      <c r="E51" s="192"/>
      <c r="F51" s="220"/>
    </row>
    <row r="52" spans="1:6" s="8" customFormat="1" ht="39.75" customHeight="1" x14ac:dyDescent="0.2">
      <c r="A52" s="22">
        <v>43</v>
      </c>
      <c r="B52" s="5" t="s">
        <v>370</v>
      </c>
      <c r="C52" s="192"/>
      <c r="D52" s="195"/>
      <c r="E52" s="192"/>
      <c r="F52" s="220"/>
    </row>
    <row r="53" spans="1:6" s="8" customFormat="1" x14ac:dyDescent="0.2">
      <c r="A53" s="22">
        <v>44</v>
      </c>
      <c r="B53" s="5" t="s">
        <v>371</v>
      </c>
      <c r="C53" s="192"/>
      <c r="D53" s="195"/>
      <c r="E53" s="192"/>
      <c r="F53" s="220"/>
    </row>
    <row r="54" spans="1:6" s="8" customFormat="1" ht="38.25" x14ac:dyDescent="0.2">
      <c r="A54" s="214">
        <v>45</v>
      </c>
      <c r="B54" s="3" t="s">
        <v>372</v>
      </c>
      <c r="C54" s="190">
        <f>C50+C51-C52-C53</f>
        <v>0</v>
      </c>
      <c r="D54" s="215"/>
      <c r="E54" s="190">
        <f>E50+E51-E52-E53</f>
        <v>0</v>
      </c>
      <c r="F54" s="221"/>
    </row>
    <row r="55" spans="1:6" ht="14.1" customHeight="1" x14ac:dyDescent="0.2">
      <c r="A55" s="22">
        <v>46</v>
      </c>
      <c r="B55" s="5" t="s">
        <v>373</v>
      </c>
      <c r="C55" s="192"/>
      <c r="D55" s="195"/>
      <c r="E55" s="192"/>
      <c r="F55" s="220"/>
    </row>
    <row r="56" spans="1:6" ht="25.5" x14ac:dyDescent="0.2">
      <c r="A56" s="22">
        <v>47</v>
      </c>
      <c r="B56" s="5" t="s">
        <v>374</v>
      </c>
      <c r="C56" s="192">
        <f>C49+C54</f>
        <v>0</v>
      </c>
      <c r="D56" s="195"/>
      <c r="E56" s="192"/>
      <c r="F56" s="220"/>
    </row>
    <row r="57" spans="1:6" ht="38.25" x14ac:dyDescent="0.2">
      <c r="A57" s="214">
        <v>48</v>
      </c>
      <c r="B57" s="3" t="s">
        <v>375</v>
      </c>
      <c r="C57" s="190">
        <f>C55-C56</f>
        <v>0</v>
      </c>
      <c r="D57" s="215"/>
      <c r="E57" s="190"/>
      <c r="F57" s="221"/>
    </row>
    <row r="58" spans="1:6" ht="14.1" customHeight="1" x14ac:dyDescent="0.2">
      <c r="A58" s="22"/>
      <c r="B58" s="5" t="s">
        <v>376</v>
      </c>
      <c r="C58" s="192"/>
      <c r="D58" s="195"/>
      <c r="E58" s="192"/>
      <c r="F58" s="220"/>
    </row>
    <row r="59" spans="1:6" ht="17.25" customHeight="1" x14ac:dyDescent="0.2">
      <c r="A59" s="22">
        <v>49</v>
      </c>
      <c r="B59" s="5" t="s">
        <v>377</v>
      </c>
      <c r="C59" s="192"/>
      <c r="D59" s="195"/>
      <c r="E59" s="192"/>
      <c r="F59" s="220"/>
    </row>
    <row r="60" spans="1:6" ht="26.25" thickBot="1" x14ac:dyDescent="0.25">
      <c r="A60" s="210">
        <v>50</v>
      </c>
      <c r="B60" s="222" t="s">
        <v>378</v>
      </c>
      <c r="C60" s="196"/>
      <c r="D60" s="223"/>
      <c r="E60" s="196"/>
      <c r="F60" s="224"/>
    </row>
  </sheetData>
  <pageMargins left="0.59055118110236227" right="0.39370078740157483" top="0.78740157480314965" bottom="0.51181102362204722" header="0.31496062992125984" footer="0.39370078740157483"/>
  <pageSetup paperSize="9" scale="80" orientation="portrait" cellComments="asDisplayed" r:id="rId1"/>
  <headerFooter alignWithMargins="0">
    <oddHeader>&amp;LStadt Waldkirch - Rechnungsprüfungsamt&amp;C&amp;G&amp;R&amp;"Arial,Fett"Anlage 7&amp;"Arial,Standard"
&amp;"Arial,Kursiv"(zu § 10 i.V.m. § 16 Abs. 1 EigBG)</oddHeader>
  </headerFooter>
  <rowBreaks count="1" manualBreakCount="1">
    <brk id="39" max="16383" man="1"/>
  </rowBreaks>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59F4E-AE1D-4F69-BA8F-B8F467532EA6}">
  <dimension ref="A1:G65"/>
  <sheetViews>
    <sheetView zoomScaleNormal="100" workbookViewId="0">
      <selection activeCell="C5" sqref="C5"/>
    </sheetView>
  </sheetViews>
  <sheetFormatPr baseColWidth="10" defaultColWidth="11.5703125" defaultRowHeight="12.75" x14ac:dyDescent="0.2"/>
  <cols>
    <col min="1" max="2" width="3.85546875" style="8" customWidth="1"/>
    <col min="3" max="3" width="51.42578125" style="8" customWidth="1"/>
    <col min="4" max="4" width="14.7109375" style="8" customWidth="1"/>
    <col min="5" max="5" width="17.7109375" style="8" bestFit="1" customWidth="1"/>
    <col min="6" max="6" width="15.7109375" style="8" customWidth="1"/>
    <col min="7" max="7" width="14.7109375" style="8" customWidth="1"/>
    <col min="8" max="16384" width="11.5703125" style="8"/>
  </cols>
  <sheetData>
    <row r="1" spans="1:7" ht="14.1" customHeight="1" x14ac:dyDescent="0.2"/>
    <row r="2" spans="1:7" ht="18" x14ac:dyDescent="0.25">
      <c r="A2" s="2" t="s">
        <v>250</v>
      </c>
      <c r="B2" s="2"/>
      <c r="C2" s="212"/>
      <c r="D2" s="1" t="s">
        <v>410</v>
      </c>
    </row>
    <row r="3" spans="1:7" ht="14.1" customHeight="1" thickBot="1" x14ac:dyDescent="0.25">
      <c r="A3" s="111"/>
      <c r="B3" s="111"/>
      <c r="C3" s="111"/>
      <c r="D3" s="111"/>
      <c r="E3" s="111"/>
      <c r="F3" s="111"/>
      <c r="G3" s="111"/>
    </row>
    <row r="4" spans="1:7" ht="15" customHeight="1" x14ac:dyDescent="0.2">
      <c r="A4" s="279" t="s">
        <v>12</v>
      </c>
      <c r="B4" s="280"/>
      <c r="C4" s="280"/>
      <c r="D4" s="280" t="s">
        <v>0</v>
      </c>
      <c r="E4" s="280" t="s">
        <v>355</v>
      </c>
      <c r="F4" s="281" t="s">
        <v>0</v>
      </c>
      <c r="G4" s="280" t="s">
        <v>356</v>
      </c>
    </row>
    <row r="5" spans="1:7" ht="15" customHeight="1" x14ac:dyDescent="0.2">
      <c r="A5" s="282"/>
      <c r="B5" s="283"/>
      <c r="C5" s="283"/>
      <c r="D5" s="284"/>
      <c r="E5" s="284" t="s">
        <v>1</v>
      </c>
      <c r="F5" s="285"/>
      <c r="G5" s="284" t="s">
        <v>357</v>
      </c>
    </row>
    <row r="6" spans="1:7" ht="15" customHeight="1" x14ac:dyDescent="0.2">
      <c r="A6" s="282"/>
      <c r="B6" s="283"/>
      <c r="C6" s="286"/>
      <c r="D6" s="284" t="s">
        <v>3</v>
      </c>
      <c r="E6" s="284" t="s">
        <v>54</v>
      </c>
      <c r="F6" s="285" t="s">
        <v>54</v>
      </c>
      <c r="G6" s="284" t="s">
        <v>358</v>
      </c>
    </row>
    <row r="7" spans="1:7" ht="15" customHeight="1" x14ac:dyDescent="0.2">
      <c r="A7" s="287"/>
      <c r="B7" s="286"/>
      <c r="C7" s="286"/>
      <c r="D7" s="286" t="s">
        <v>2</v>
      </c>
      <c r="E7" s="286" t="s">
        <v>2</v>
      </c>
      <c r="F7" s="286" t="s">
        <v>2</v>
      </c>
      <c r="G7" s="286" t="s">
        <v>2</v>
      </c>
    </row>
    <row r="8" spans="1:7" ht="15" customHeight="1" thickBot="1" x14ac:dyDescent="0.25">
      <c r="A8" s="288"/>
      <c r="B8" s="286"/>
      <c r="C8" s="286"/>
      <c r="D8" s="289">
        <v>1</v>
      </c>
      <c r="E8" s="290">
        <v>2</v>
      </c>
      <c r="F8" s="290">
        <v>3</v>
      </c>
      <c r="G8" s="290">
        <v>4</v>
      </c>
    </row>
    <row r="9" spans="1:7" ht="41.25" customHeight="1" thickBot="1" x14ac:dyDescent="0.25">
      <c r="A9" s="216"/>
      <c r="B9" s="225"/>
      <c r="C9" s="211" t="s">
        <v>379</v>
      </c>
      <c r="D9" s="183"/>
      <c r="E9" s="183"/>
      <c r="F9" s="183"/>
      <c r="G9" s="217"/>
    </row>
    <row r="10" spans="1:7" ht="41.25" customHeight="1" thickBot="1" x14ac:dyDescent="0.25">
      <c r="A10" s="22"/>
      <c r="B10" s="226"/>
      <c r="C10" s="211"/>
      <c r="D10" s="183"/>
      <c r="E10" s="184"/>
      <c r="F10" s="184"/>
      <c r="G10" s="185"/>
    </row>
    <row r="11" spans="1:7" x14ac:dyDescent="0.2">
      <c r="A11" s="22">
        <v>1</v>
      </c>
      <c r="B11" s="226"/>
      <c r="C11" s="211" t="s">
        <v>380</v>
      </c>
      <c r="D11" s="183"/>
      <c r="E11" s="184"/>
      <c r="F11" s="184"/>
      <c r="G11" s="185">
        <f>F11-E11</f>
        <v>0</v>
      </c>
    </row>
    <row r="12" spans="1:7" ht="25.5" x14ac:dyDescent="0.2">
      <c r="A12" s="22">
        <v>2</v>
      </c>
      <c r="B12" s="231" t="s">
        <v>169</v>
      </c>
      <c r="C12" s="208" t="s">
        <v>382</v>
      </c>
      <c r="D12" s="184"/>
      <c r="E12" s="184"/>
      <c r="F12" s="184"/>
      <c r="G12" s="185">
        <f t="shared" ref="G12:G54" si="0">F12-E12</f>
        <v>0</v>
      </c>
    </row>
    <row r="13" spans="1:7" ht="14.25" x14ac:dyDescent="0.2">
      <c r="A13" s="22">
        <v>3</v>
      </c>
      <c r="B13" s="231" t="s">
        <v>169</v>
      </c>
      <c r="C13" s="208" t="s">
        <v>383</v>
      </c>
      <c r="D13" s="184"/>
      <c r="E13" s="184"/>
      <c r="F13" s="184"/>
      <c r="G13" s="185">
        <f t="shared" si="0"/>
        <v>0</v>
      </c>
    </row>
    <row r="14" spans="1:7" ht="14.25" x14ac:dyDescent="0.2">
      <c r="A14" s="22">
        <v>4</v>
      </c>
      <c r="B14" s="231" t="s">
        <v>169</v>
      </c>
      <c r="C14" s="208" t="s">
        <v>384</v>
      </c>
      <c r="D14" s="184"/>
      <c r="E14" s="184"/>
      <c r="F14" s="184"/>
      <c r="G14" s="185">
        <f t="shared" si="0"/>
        <v>0</v>
      </c>
    </row>
    <row r="15" spans="1:7" ht="51" x14ac:dyDescent="0.2">
      <c r="A15" s="22">
        <v>5</v>
      </c>
      <c r="B15" s="231" t="s">
        <v>381</v>
      </c>
      <c r="C15" s="208" t="s">
        <v>385</v>
      </c>
      <c r="D15" s="184"/>
      <c r="E15" s="184"/>
      <c r="F15" s="184"/>
      <c r="G15" s="185">
        <f t="shared" si="0"/>
        <v>0</v>
      </c>
    </row>
    <row r="16" spans="1:7" ht="38.25" x14ac:dyDescent="0.2">
      <c r="A16" s="22">
        <v>6</v>
      </c>
      <c r="B16" s="231" t="s">
        <v>169</v>
      </c>
      <c r="C16" s="208" t="s">
        <v>386</v>
      </c>
      <c r="D16" s="184"/>
      <c r="E16" s="184"/>
      <c r="F16" s="184"/>
      <c r="G16" s="185">
        <f t="shared" si="0"/>
        <v>0</v>
      </c>
    </row>
    <row r="17" spans="1:7" ht="25.5" x14ac:dyDescent="0.2">
      <c r="A17" s="22">
        <v>7</v>
      </c>
      <c r="B17" s="231" t="s">
        <v>381</v>
      </c>
      <c r="C17" s="208" t="s">
        <v>387</v>
      </c>
      <c r="D17" s="184"/>
      <c r="E17" s="184"/>
      <c r="F17" s="184"/>
      <c r="G17" s="185">
        <f t="shared" si="0"/>
        <v>0</v>
      </c>
    </row>
    <row r="18" spans="1:7" ht="14.25" x14ac:dyDescent="0.2">
      <c r="A18" s="22">
        <v>8</v>
      </c>
      <c r="B18" s="231" t="s">
        <v>169</v>
      </c>
      <c r="C18" s="208" t="s">
        <v>388</v>
      </c>
      <c r="D18" s="184"/>
      <c r="E18" s="184"/>
      <c r="F18" s="184"/>
      <c r="G18" s="185">
        <f t="shared" si="0"/>
        <v>0</v>
      </c>
    </row>
    <row r="19" spans="1:7" ht="14.25" x14ac:dyDescent="0.2">
      <c r="A19" s="22">
        <v>9</v>
      </c>
      <c r="B19" s="231" t="s">
        <v>164</v>
      </c>
      <c r="C19" s="208" t="s">
        <v>389</v>
      </c>
      <c r="D19" s="184"/>
      <c r="E19" s="184"/>
      <c r="F19" s="184"/>
      <c r="G19" s="185">
        <f t="shared" si="0"/>
        <v>0</v>
      </c>
    </row>
    <row r="20" spans="1:7" ht="25.5" x14ac:dyDescent="0.2">
      <c r="A20" s="22">
        <v>10</v>
      </c>
      <c r="B20" s="231" t="s">
        <v>169</v>
      </c>
      <c r="C20" s="208" t="s">
        <v>390</v>
      </c>
      <c r="D20" s="184"/>
      <c r="E20" s="184"/>
      <c r="F20" s="184"/>
      <c r="G20" s="185">
        <f t="shared" si="0"/>
        <v>0</v>
      </c>
    </row>
    <row r="21" spans="1:7" ht="14.25" x14ac:dyDescent="0.2">
      <c r="A21" s="22">
        <v>11</v>
      </c>
      <c r="B21" s="231" t="s">
        <v>169</v>
      </c>
      <c r="C21" s="208" t="s">
        <v>391</v>
      </c>
      <c r="D21" s="184"/>
      <c r="E21" s="184"/>
      <c r="F21" s="184"/>
      <c r="G21" s="185">
        <f t="shared" si="0"/>
        <v>0</v>
      </c>
    </row>
    <row r="22" spans="1:7" ht="14.25" x14ac:dyDescent="0.2">
      <c r="A22" s="22">
        <v>12</v>
      </c>
      <c r="B22" s="231" t="s">
        <v>381</v>
      </c>
      <c r="C22" s="208" t="s">
        <v>392</v>
      </c>
      <c r="D22" s="184"/>
      <c r="E22" s="184"/>
      <c r="F22" s="184"/>
      <c r="G22" s="185">
        <f t="shared" si="0"/>
        <v>0</v>
      </c>
    </row>
    <row r="23" spans="1:7" ht="36.75" customHeight="1" x14ac:dyDescent="0.2">
      <c r="A23" s="206">
        <v>13</v>
      </c>
      <c r="B23" s="227"/>
      <c r="C23" s="3" t="s">
        <v>393</v>
      </c>
      <c r="D23" s="190">
        <f>SUM(D11:D22)</f>
        <v>0</v>
      </c>
      <c r="E23" s="190">
        <f t="shared" ref="E23:F23" si="1">SUM(E11:E22)</f>
        <v>0</v>
      </c>
      <c r="F23" s="190">
        <f t="shared" si="1"/>
        <v>0</v>
      </c>
      <c r="G23" s="219">
        <f t="shared" si="0"/>
        <v>0</v>
      </c>
    </row>
    <row r="24" spans="1:7" ht="25.5" x14ac:dyDescent="0.2">
      <c r="A24" s="22">
        <v>14</v>
      </c>
      <c r="B24" s="226"/>
      <c r="C24" s="115" t="s">
        <v>321</v>
      </c>
      <c r="D24" s="232"/>
      <c r="E24" s="232"/>
      <c r="F24" s="232"/>
      <c r="G24" s="185">
        <f t="shared" si="0"/>
        <v>0</v>
      </c>
    </row>
    <row r="25" spans="1:7" ht="26.1" customHeight="1" x14ac:dyDescent="0.2">
      <c r="A25" s="22">
        <v>15</v>
      </c>
      <c r="B25" s="226"/>
      <c r="C25" s="115" t="s">
        <v>322</v>
      </c>
      <c r="D25" s="192"/>
      <c r="E25" s="192"/>
      <c r="F25" s="192"/>
      <c r="G25" s="185">
        <f t="shared" si="0"/>
        <v>0</v>
      </c>
    </row>
    <row r="26" spans="1:7" ht="25.5" x14ac:dyDescent="0.2">
      <c r="A26" s="22">
        <v>16</v>
      </c>
      <c r="B26" s="226"/>
      <c r="C26" s="115" t="s">
        <v>323</v>
      </c>
      <c r="D26" s="192"/>
      <c r="E26" s="192"/>
      <c r="F26" s="192"/>
      <c r="G26" s="185">
        <f t="shared" si="0"/>
        <v>0</v>
      </c>
    </row>
    <row r="27" spans="1:7" ht="25.5" x14ac:dyDescent="0.2">
      <c r="A27" s="22">
        <v>17</v>
      </c>
      <c r="B27" s="226"/>
      <c r="C27" s="5" t="s">
        <v>324</v>
      </c>
      <c r="D27" s="192"/>
      <c r="E27" s="192"/>
      <c r="F27" s="192"/>
      <c r="G27" s="185">
        <f t="shared" si="0"/>
        <v>0</v>
      </c>
    </row>
    <row r="28" spans="1:7" ht="15" customHeight="1" x14ac:dyDescent="0.2">
      <c r="A28" s="22">
        <v>18</v>
      </c>
      <c r="B28" s="226"/>
      <c r="C28" s="5" t="s">
        <v>325</v>
      </c>
      <c r="D28" s="192"/>
      <c r="E28" s="192"/>
      <c r="F28" s="192"/>
      <c r="G28" s="185">
        <f t="shared" si="0"/>
        <v>0</v>
      </c>
    </row>
    <row r="29" spans="1:7" ht="15" customHeight="1" x14ac:dyDescent="0.2">
      <c r="A29" s="22">
        <v>19</v>
      </c>
      <c r="B29" s="226"/>
      <c r="C29" s="5" t="s">
        <v>326</v>
      </c>
      <c r="D29" s="192"/>
      <c r="E29" s="192"/>
      <c r="F29" s="192"/>
      <c r="G29" s="185">
        <f t="shared" si="0"/>
        <v>0</v>
      </c>
    </row>
    <row r="30" spans="1:7" ht="30" customHeight="1" x14ac:dyDescent="0.2">
      <c r="A30" s="201">
        <v>20</v>
      </c>
      <c r="B30" s="228"/>
      <c r="C30" s="207" t="s">
        <v>394</v>
      </c>
      <c r="D30" s="233">
        <f>SUM(D24:D29)</f>
        <v>0</v>
      </c>
      <c r="E30" s="233">
        <f>SUM(E24:E29)</f>
        <v>0</v>
      </c>
      <c r="F30" s="233">
        <f>SUM(F24:F29)</f>
        <v>0</v>
      </c>
      <c r="G30" s="218">
        <f t="shared" si="0"/>
        <v>0</v>
      </c>
    </row>
    <row r="31" spans="1:7" ht="28.5" customHeight="1" x14ac:dyDescent="0.2">
      <c r="A31" s="22">
        <v>21</v>
      </c>
      <c r="B31" s="226"/>
      <c r="C31" s="115" t="s">
        <v>328</v>
      </c>
      <c r="D31" s="192"/>
      <c r="E31" s="192"/>
      <c r="F31" s="192"/>
      <c r="G31" s="185">
        <f t="shared" si="0"/>
        <v>0</v>
      </c>
    </row>
    <row r="32" spans="1:7" x14ac:dyDescent="0.2">
      <c r="A32" s="22">
        <v>22</v>
      </c>
      <c r="B32" s="226"/>
      <c r="C32" s="115" t="s">
        <v>330</v>
      </c>
      <c r="D32" s="192"/>
      <c r="E32" s="192"/>
      <c r="F32" s="192"/>
      <c r="G32" s="185">
        <f t="shared" si="0"/>
        <v>0</v>
      </c>
    </row>
    <row r="33" spans="1:7" ht="25.5" x14ac:dyDescent="0.2">
      <c r="A33" s="22">
        <v>26</v>
      </c>
      <c r="B33" s="226"/>
      <c r="C33" s="115" t="s">
        <v>329</v>
      </c>
      <c r="D33" s="192"/>
      <c r="E33" s="192"/>
      <c r="F33" s="192"/>
      <c r="G33" s="185">
        <f t="shared" si="0"/>
        <v>0</v>
      </c>
    </row>
    <row r="34" spans="1:7" ht="15" customHeight="1" x14ac:dyDescent="0.2">
      <c r="A34" s="22">
        <v>24</v>
      </c>
      <c r="B34" s="226"/>
      <c r="C34" s="5" t="s">
        <v>331</v>
      </c>
      <c r="D34" s="192"/>
      <c r="E34" s="192"/>
      <c r="F34" s="192"/>
      <c r="G34" s="185">
        <f t="shared" si="0"/>
        <v>0</v>
      </c>
    </row>
    <row r="35" spans="1:7" ht="30" customHeight="1" x14ac:dyDescent="0.2">
      <c r="A35" s="201">
        <v>25</v>
      </c>
      <c r="B35" s="228"/>
      <c r="C35" s="207" t="s">
        <v>395</v>
      </c>
      <c r="D35" s="233">
        <f>SUM(D31:D34)</f>
        <v>0</v>
      </c>
      <c r="E35" s="233">
        <f>SUM(E31:E34)</f>
        <v>0</v>
      </c>
      <c r="F35" s="233">
        <f>SUM(F31:F34)</f>
        <v>0</v>
      </c>
      <c r="G35" s="218">
        <f>F35-E35</f>
        <v>0</v>
      </c>
    </row>
    <row r="36" spans="1:7" ht="45" customHeight="1" x14ac:dyDescent="0.2">
      <c r="A36" s="206">
        <v>26</v>
      </c>
      <c r="B36" s="227"/>
      <c r="C36" s="3" t="s">
        <v>396</v>
      </c>
      <c r="D36" s="190">
        <f>D30-D35</f>
        <v>0</v>
      </c>
      <c r="E36" s="190">
        <f t="shared" ref="E36:F36" si="2">E30-E35</f>
        <v>0</v>
      </c>
      <c r="F36" s="190">
        <f t="shared" si="2"/>
        <v>0</v>
      </c>
      <c r="G36" s="219">
        <f t="shared" si="0"/>
        <v>0</v>
      </c>
    </row>
    <row r="37" spans="1:7" ht="30" customHeight="1" x14ac:dyDescent="0.2">
      <c r="A37" s="206">
        <v>27</v>
      </c>
      <c r="B37" s="227"/>
      <c r="C37" s="3" t="s">
        <v>397</v>
      </c>
      <c r="D37" s="190">
        <f>D23+D36</f>
        <v>0</v>
      </c>
      <c r="E37" s="190">
        <f>E23+E36</f>
        <v>0</v>
      </c>
      <c r="F37" s="190">
        <f>F23+F36</f>
        <v>0</v>
      </c>
      <c r="G37" s="219">
        <f t="shared" si="0"/>
        <v>0</v>
      </c>
    </row>
    <row r="38" spans="1:7" ht="20.25" customHeight="1" x14ac:dyDescent="0.2">
      <c r="A38" s="22">
        <v>28</v>
      </c>
      <c r="B38" s="226"/>
      <c r="C38" s="5" t="s">
        <v>335</v>
      </c>
      <c r="D38" s="192"/>
      <c r="E38" s="192"/>
      <c r="F38" s="192"/>
      <c r="G38" s="185">
        <f t="shared" si="0"/>
        <v>0</v>
      </c>
    </row>
    <row r="39" spans="1:7" ht="38.25" x14ac:dyDescent="0.2">
      <c r="A39" s="22">
        <v>29</v>
      </c>
      <c r="B39" s="226"/>
      <c r="C39" s="5" t="s">
        <v>340</v>
      </c>
      <c r="D39" s="192"/>
      <c r="E39" s="192"/>
      <c r="F39" s="192"/>
      <c r="G39" s="185">
        <f t="shared" si="0"/>
        <v>0</v>
      </c>
    </row>
    <row r="40" spans="1:7" ht="38.25" x14ac:dyDescent="0.2">
      <c r="A40" s="22">
        <v>30</v>
      </c>
      <c r="B40" s="226"/>
      <c r="C40" s="5" t="s">
        <v>336</v>
      </c>
      <c r="D40" s="192"/>
      <c r="E40" s="192"/>
      <c r="F40" s="192"/>
      <c r="G40" s="185">
        <f t="shared" si="0"/>
        <v>0</v>
      </c>
    </row>
    <row r="41" spans="1:7" ht="20.25" customHeight="1" x14ac:dyDescent="0.2">
      <c r="A41" s="22">
        <v>31</v>
      </c>
      <c r="B41" s="226"/>
      <c r="C41" s="5" t="s">
        <v>341</v>
      </c>
      <c r="D41" s="192"/>
      <c r="E41" s="192"/>
      <c r="F41" s="192"/>
      <c r="G41" s="185">
        <f t="shared" si="0"/>
        <v>0</v>
      </c>
    </row>
    <row r="42" spans="1:7" ht="20.25" customHeight="1" x14ac:dyDescent="0.2">
      <c r="A42" s="22">
        <v>32</v>
      </c>
      <c r="B42" s="226"/>
      <c r="C42" s="5" t="s">
        <v>337</v>
      </c>
      <c r="D42" s="192"/>
      <c r="E42" s="192"/>
      <c r="F42" s="192"/>
      <c r="G42" s="185">
        <f t="shared" si="0"/>
        <v>0</v>
      </c>
    </row>
    <row r="43" spans="1:7" ht="20.25" customHeight="1" x14ac:dyDescent="0.2">
      <c r="A43" s="22">
        <v>33</v>
      </c>
      <c r="B43" s="226"/>
      <c r="C43" s="5" t="s">
        <v>338</v>
      </c>
      <c r="D43" s="192"/>
      <c r="E43" s="192"/>
      <c r="F43" s="192"/>
      <c r="G43" s="185">
        <f t="shared" si="0"/>
        <v>0</v>
      </c>
    </row>
    <row r="44" spans="1:7" ht="34.5" customHeight="1" x14ac:dyDescent="0.2">
      <c r="A44" s="201">
        <v>34</v>
      </c>
      <c r="B44" s="228"/>
      <c r="C44" s="207" t="s">
        <v>402</v>
      </c>
      <c r="D44" s="233">
        <f>SUM(D38:D43)</f>
        <v>0</v>
      </c>
      <c r="E44" s="233">
        <f>SUM(E38:E43)</f>
        <v>0</v>
      </c>
      <c r="F44" s="233">
        <f t="shared" ref="F44" si="3">SUM(F38:F43)</f>
        <v>0</v>
      </c>
      <c r="G44" s="218">
        <f t="shared" si="0"/>
        <v>0</v>
      </c>
    </row>
    <row r="45" spans="1:7" ht="30" customHeight="1" x14ac:dyDescent="0.2">
      <c r="A45" s="22">
        <v>35</v>
      </c>
      <c r="B45" s="226"/>
      <c r="C45" s="5" t="s">
        <v>345</v>
      </c>
      <c r="D45" s="192"/>
      <c r="E45" s="192"/>
      <c r="F45" s="192"/>
      <c r="G45" s="185">
        <f t="shared" si="0"/>
        <v>0</v>
      </c>
    </row>
    <row r="46" spans="1:7" ht="38.25" x14ac:dyDescent="0.2">
      <c r="A46" s="22">
        <v>36</v>
      </c>
      <c r="B46" s="226"/>
      <c r="C46" s="5" t="s">
        <v>400</v>
      </c>
      <c r="D46" s="192"/>
      <c r="E46" s="192"/>
      <c r="F46" s="192"/>
      <c r="G46" s="185">
        <f t="shared" si="0"/>
        <v>0</v>
      </c>
    </row>
    <row r="47" spans="1:7" ht="38.25" x14ac:dyDescent="0.2">
      <c r="A47" s="22">
        <v>37</v>
      </c>
      <c r="B47" s="226"/>
      <c r="C47" s="5" t="s">
        <v>401</v>
      </c>
      <c r="D47" s="192"/>
      <c r="E47" s="192"/>
      <c r="F47" s="192"/>
      <c r="G47" s="185">
        <f t="shared" si="0"/>
        <v>0</v>
      </c>
    </row>
    <row r="48" spans="1:7" ht="21" customHeight="1" x14ac:dyDescent="0.2">
      <c r="A48" s="22">
        <v>38</v>
      </c>
      <c r="B48" s="226"/>
      <c r="C48" s="5" t="s">
        <v>349</v>
      </c>
      <c r="D48" s="192"/>
      <c r="E48" s="192"/>
      <c r="F48" s="192"/>
      <c r="G48" s="185">
        <f t="shared" si="0"/>
        <v>0</v>
      </c>
    </row>
    <row r="49" spans="1:7" ht="30" customHeight="1" x14ac:dyDescent="0.2">
      <c r="A49" s="22">
        <v>39</v>
      </c>
      <c r="B49" s="226"/>
      <c r="C49" s="5" t="s">
        <v>348</v>
      </c>
      <c r="D49" s="192"/>
      <c r="E49" s="192"/>
      <c r="F49" s="192"/>
      <c r="G49" s="185">
        <f t="shared" si="0"/>
        <v>0</v>
      </c>
    </row>
    <row r="50" spans="1:7" ht="30" customHeight="1" x14ac:dyDescent="0.2">
      <c r="A50" s="22">
        <v>40</v>
      </c>
      <c r="B50" s="226"/>
      <c r="C50" s="5" t="s">
        <v>350</v>
      </c>
      <c r="D50" s="192"/>
      <c r="E50" s="192"/>
      <c r="F50" s="192"/>
      <c r="G50" s="185">
        <f t="shared" si="0"/>
        <v>0</v>
      </c>
    </row>
    <row r="51" spans="1:7" ht="21" customHeight="1" x14ac:dyDescent="0.2">
      <c r="A51" s="22">
        <v>41</v>
      </c>
      <c r="B51" s="226"/>
      <c r="C51" s="5" t="s">
        <v>351</v>
      </c>
      <c r="D51" s="192"/>
      <c r="E51" s="192"/>
      <c r="F51" s="192"/>
      <c r="G51" s="185">
        <f t="shared" si="0"/>
        <v>0</v>
      </c>
    </row>
    <row r="52" spans="1:7" ht="38.25" x14ac:dyDescent="0.2">
      <c r="A52" s="201">
        <v>42</v>
      </c>
      <c r="B52" s="228"/>
      <c r="C52" s="207" t="s">
        <v>403</v>
      </c>
      <c r="D52" s="233">
        <f>SUM(D45:D51)</f>
        <v>0</v>
      </c>
      <c r="E52" s="233">
        <f t="shared" ref="E52:F52" si="4">SUM(E45:E51)</f>
        <v>0</v>
      </c>
      <c r="F52" s="233">
        <f t="shared" si="4"/>
        <v>0</v>
      </c>
      <c r="G52" s="218">
        <f t="shared" si="0"/>
        <v>0</v>
      </c>
    </row>
    <row r="53" spans="1:7" ht="38.25" x14ac:dyDescent="0.2">
      <c r="A53" s="214">
        <v>43</v>
      </c>
      <c r="B53" s="229"/>
      <c r="C53" s="3" t="s">
        <v>404</v>
      </c>
      <c r="D53" s="190">
        <f>D44-D52</f>
        <v>0</v>
      </c>
      <c r="E53" s="190">
        <f>E44-E52</f>
        <v>0</v>
      </c>
      <c r="F53" s="190">
        <f t="shared" ref="F53" si="5">F44-F52</f>
        <v>0</v>
      </c>
      <c r="G53" s="219">
        <f t="shared" si="0"/>
        <v>0</v>
      </c>
    </row>
    <row r="54" spans="1:7" ht="38.25" x14ac:dyDescent="0.2">
      <c r="A54" s="214">
        <v>44</v>
      </c>
      <c r="B54" s="229"/>
      <c r="C54" s="3" t="s">
        <v>405</v>
      </c>
      <c r="D54" s="190">
        <f>D37-D53</f>
        <v>0</v>
      </c>
      <c r="E54" s="190">
        <f>E37-E53</f>
        <v>0</v>
      </c>
      <c r="F54" s="190">
        <f>F37-F53</f>
        <v>0</v>
      </c>
      <c r="G54" s="219">
        <f t="shared" si="0"/>
        <v>0</v>
      </c>
    </row>
    <row r="55" spans="1:7" ht="39.75" customHeight="1" x14ac:dyDescent="0.2">
      <c r="A55" s="22">
        <v>45</v>
      </c>
      <c r="B55" s="226"/>
      <c r="C55" s="5" t="s">
        <v>368</v>
      </c>
      <c r="D55" s="192"/>
      <c r="E55" s="195"/>
      <c r="F55" s="192"/>
      <c r="G55" s="220"/>
    </row>
    <row r="56" spans="1:7" ht="20.45" customHeight="1" x14ac:dyDescent="0.2">
      <c r="A56" s="22">
        <v>46</v>
      </c>
      <c r="B56" s="226"/>
      <c r="C56" s="5" t="s">
        <v>369</v>
      </c>
      <c r="D56" s="192"/>
      <c r="E56" s="195"/>
      <c r="F56" s="192"/>
      <c r="G56" s="220"/>
    </row>
    <row r="57" spans="1:7" ht="30.6" customHeight="1" x14ac:dyDescent="0.2">
      <c r="A57" s="22">
        <v>47</v>
      </c>
      <c r="B57" s="226"/>
      <c r="C57" s="5" t="s">
        <v>370</v>
      </c>
      <c r="D57" s="192"/>
      <c r="E57" s="195"/>
      <c r="F57" s="192"/>
      <c r="G57" s="220"/>
    </row>
    <row r="58" spans="1:7" ht="16.149999999999999" customHeight="1" x14ac:dyDescent="0.2">
      <c r="A58" s="22">
        <v>48</v>
      </c>
      <c r="B58" s="226"/>
      <c r="C58" s="5" t="s">
        <v>371</v>
      </c>
      <c r="D58" s="192"/>
      <c r="E58" s="195"/>
      <c r="F58" s="192"/>
      <c r="G58" s="220"/>
    </row>
    <row r="59" spans="1:7" ht="38.25" x14ac:dyDescent="0.2">
      <c r="A59" s="214">
        <v>49</v>
      </c>
      <c r="B59" s="229"/>
      <c r="C59" s="3" t="s">
        <v>406</v>
      </c>
      <c r="D59" s="190">
        <f>D55+D56-D57-D58</f>
        <v>0</v>
      </c>
      <c r="E59" s="215"/>
      <c r="F59" s="190">
        <f>F55+F56-F57-F58</f>
        <v>0</v>
      </c>
      <c r="G59" s="221"/>
    </row>
    <row r="60" spans="1:7" ht="14.1" customHeight="1" x14ac:dyDescent="0.2">
      <c r="A60" s="22">
        <v>50</v>
      </c>
      <c r="B60" s="226"/>
      <c r="C60" s="5" t="s">
        <v>373</v>
      </c>
      <c r="D60" s="192"/>
      <c r="E60" s="195"/>
      <c r="F60" s="192"/>
      <c r="G60" s="220"/>
    </row>
    <row r="61" spans="1:7" ht="25.5" x14ac:dyDescent="0.2">
      <c r="A61" s="22">
        <v>51</v>
      </c>
      <c r="B61" s="226"/>
      <c r="C61" s="5" t="s">
        <v>407</v>
      </c>
      <c r="D61" s="192">
        <f>D54+D59</f>
        <v>0</v>
      </c>
      <c r="E61" s="195"/>
      <c r="F61" s="192">
        <f>F54+F59</f>
        <v>0</v>
      </c>
      <c r="G61" s="220"/>
    </row>
    <row r="62" spans="1:7" ht="38.25" x14ac:dyDescent="0.2">
      <c r="A62" s="214">
        <v>52</v>
      </c>
      <c r="B62" s="229"/>
      <c r="C62" s="3" t="s">
        <v>408</v>
      </c>
      <c r="D62" s="190">
        <f>D60-D61</f>
        <v>0</v>
      </c>
      <c r="E62" s="215"/>
      <c r="F62" s="190">
        <f>F60-F61</f>
        <v>0</v>
      </c>
      <c r="G62" s="221"/>
    </row>
    <row r="63" spans="1:7" ht="14.1" customHeight="1" x14ac:dyDescent="0.2">
      <c r="A63" s="22"/>
      <c r="B63" s="226"/>
      <c r="C63" s="5" t="s">
        <v>376</v>
      </c>
      <c r="D63" s="192"/>
      <c r="E63" s="195"/>
      <c r="F63" s="192"/>
      <c r="G63" s="220"/>
    </row>
    <row r="64" spans="1:7" ht="17.25" customHeight="1" x14ac:dyDescent="0.2">
      <c r="A64" s="22">
        <v>53</v>
      </c>
      <c r="B64" s="226"/>
      <c r="C64" s="5" t="s">
        <v>377</v>
      </c>
      <c r="D64" s="192"/>
      <c r="E64" s="195"/>
      <c r="F64" s="192"/>
      <c r="G64" s="220"/>
    </row>
    <row r="65" spans="1:7" ht="26.25" thickBot="1" x14ac:dyDescent="0.25">
      <c r="A65" s="210">
        <v>54</v>
      </c>
      <c r="B65" s="230"/>
      <c r="C65" s="222" t="s">
        <v>378</v>
      </c>
      <c r="D65" s="196"/>
      <c r="E65" s="223"/>
      <c r="F65" s="196"/>
      <c r="G65" s="224"/>
    </row>
  </sheetData>
  <pageMargins left="0.59055118110236227" right="0.39370078740157483" top="0.78740157480314965" bottom="0.51181102362204722" header="0.31496062992125984" footer="0.39370078740157483"/>
  <pageSetup paperSize="9" scale="75" orientation="portrait" cellComments="asDisplayed" r:id="rId1"/>
  <headerFooter alignWithMargins="0">
    <oddHeader>&amp;LStadt Waldkirch - Rechnungsprüfungsamt&amp;C&amp;G&amp;R&amp;"Arial,Fett"Anlage 7&amp;"Arial,Standard"
&amp;"Arial,Kursiv"(zu § 10 i.V.m. § 16 Abs. 1 EigBG)</oddHeader>
  </headerFooter>
  <rowBreaks count="1" manualBreakCount="1">
    <brk id="44" max="16383" man="1"/>
  </rowBreaks>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Right="0"/>
    <pageSetUpPr fitToPage="1"/>
  </sheetPr>
  <dimension ref="A1:G57"/>
  <sheetViews>
    <sheetView showGridLines="0" view="pageLayout" topLeftCell="A7" zoomScaleNormal="100" zoomScaleSheetLayoutView="100" workbookViewId="0">
      <selection activeCell="E11" sqref="E11"/>
    </sheetView>
  </sheetViews>
  <sheetFormatPr baseColWidth="10" defaultColWidth="11.5703125" defaultRowHeight="12.75" x14ac:dyDescent="0.2"/>
  <cols>
    <col min="1" max="1" width="4.7109375" style="9" customWidth="1"/>
    <col min="2" max="2" width="2.7109375" style="1" customWidth="1"/>
    <col min="3" max="3" width="69.140625" style="1" customWidth="1"/>
    <col min="4" max="5" width="15.5703125" style="1" customWidth="1"/>
    <col min="6" max="16384" width="11.5703125" style="1"/>
  </cols>
  <sheetData>
    <row r="1" spans="1:7" ht="14.1" customHeight="1" x14ac:dyDescent="0.2"/>
    <row r="2" spans="1:7" ht="18" x14ac:dyDescent="0.25">
      <c r="A2" s="10" t="s">
        <v>176</v>
      </c>
      <c r="B2" s="2"/>
      <c r="C2" s="2"/>
      <c r="D2" s="2"/>
      <c r="E2" s="2"/>
      <c r="F2" s="2"/>
      <c r="G2" s="2"/>
    </row>
    <row r="3" spans="1:7" ht="14.1" customHeight="1" x14ac:dyDescent="0.2">
      <c r="A3" s="11"/>
      <c r="B3" s="12"/>
      <c r="C3" s="12"/>
      <c r="D3" s="12"/>
      <c r="E3" s="12"/>
      <c r="F3" s="12"/>
      <c r="G3" s="12"/>
    </row>
    <row r="4" spans="1:7" ht="15" customHeight="1" x14ac:dyDescent="0.2">
      <c r="A4" s="316" t="s">
        <v>12</v>
      </c>
      <c r="B4" s="318"/>
      <c r="C4" s="319"/>
      <c r="D4" s="320" t="s">
        <v>250</v>
      </c>
      <c r="E4" s="321"/>
    </row>
    <row r="5" spans="1:7" ht="15" customHeight="1" x14ac:dyDescent="0.2">
      <c r="A5" s="317"/>
      <c r="B5" s="291"/>
      <c r="C5" s="291"/>
      <c r="D5" s="322" t="s">
        <v>3</v>
      </c>
      <c r="E5" s="322" t="s">
        <v>177</v>
      </c>
    </row>
    <row r="6" spans="1:7" ht="15" customHeight="1" x14ac:dyDescent="0.2">
      <c r="A6" s="317"/>
      <c r="B6" s="324" t="s">
        <v>282</v>
      </c>
      <c r="C6" s="325"/>
      <c r="D6" s="323"/>
      <c r="E6" s="323"/>
    </row>
    <row r="7" spans="1:7" ht="15" customHeight="1" x14ac:dyDescent="0.2">
      <c r="A7" s="317"/>
      <c r="B7" s="292"/>
      <c r="C7" s="292"/>
      <c r="D7" s="293" t="s">
        <v>2</v>
      </c>
      <c r="E7" s="274" t="s">
        <v>2</v>
      </c>
    </row>
    <row r="8" spans="1:7" ht="15" customHeight="1" x14ac:dyDescent="0.2">
      <c r="A8" s="317"/>
      <c r="B8" s="292"/>
      <c r="C8" s="292"/>
      <c r="D8" s="294">
        <v>1</v>
      </c>
      <c r="E8" s="295">
        <v>2</v>
      </c>
    </row>
    <row r="9" spans="1:7" s="15" customFormat="1" ht="30" customHeight="1" x14ac:dyDescent="0.2">
      <c r="A9" s="81">
        <v>1</v>
      </c>
      <c r="B9" s="13"/>
      <c r="C9" s="14" t="s">
        <v>281</v>
      </c>
      <c r="D9" s="97"/>
      <c r="E9" s="97"/>
    </row>
    <row r="10" spans="1:7" s="15" customFormat="1" ht="45" customHeight="1" x14ac:dyDescent="0.2">
      <c r="A10" s="13">
        <v>2</v>
      </c>
      <c r="B10" s="77" t="s">
        <v>169</v>
      </c>
      <c r="C10" s="14" t="s">
        <v>253</v>
      </c>
      <c r="D10" s="97"/>
      <c r="E10" s="97"/>
    </row>
    <row r="11" spans="1:7" s="15" customFormat="1" ht="45" customHeight="1" x14ac:dyDescent="0.2">
      <c r="A11" s="13">
        <v>3</v>
      </c>
      <c r="B11" s="77" t="s">
        <v>169</v>
      </c>
      <c r="C11" s="14" t="s">
        <v>254</v>
      </c>
      <c r="D11" s="97"/>
      <c r="E11" s="97"/>
    </row>
    <row r="12" spans="1:7" s="15" customFormat="1" ht="45" customHeight="1" x14ac:dyDescent="0.2">
      <c r="A12" s="13">
        <v>4</v>
      </c>
      <c r="B12" s="77" t="s">
        <v>169</v>
      </c>
      <c r="C12" s="14" t="s">
        <v>255</v>
      </c>
      <c r="D12" s="97"/>
      <c r="E12" s="97"/>
    </row>
    <row r="13" spans="1:7" s="15" customFormat="1" ht="45" customHeight="1" x14ac:dyDescent="0.2">
      <c r="A13" s="13">
        <v>5</v>
      </c>
      <c r="B13" s="77" t="s">
        <v>169</v>
      </c>
      <c r="C13" s="14" t="s">
        <v>256</v>
      </c>
      <c r="D13" s="97"/>
      <c r="E13" s="97"/>
    </row>
    <row r="14" spans="1:7" s="15" customFormat="1" ht="45" customHeight="1" x14ac:dyDescent="0.2">
      <c r="A14" s="131">
        <v>6</v>
      </c>
      <c r="B14" s="145" t="s">
        <v>167</v>
      </c>
      <c r="C14" s="132" t="s">
        <v>257</v>
      </c>
      <c r="D14" s="135">
        <f>SUM(D9:D13)</f>
        <v>0</v>
      </c>
      <c r="E14" s="135">
        <f>SUM(E9:E13)</f>
        <v>0</v>
      </c>
    </row>
    <row r="15" spans="1:7" s="15" customFormat="1" ht="30" customHeight="1" x14ac:dyDescent="0.2">
      <c r="A15" s="73" t="s">
        <v>178</v>
      </c>
      <c r="B15" s="73" t="s">
        <v>158</v>
      </c>
      <c r="C15" s="74" t="s">
        <v>179</v>
      </c>
      <c r="D15" s="97"/>
      <c r="E15" s="97"/>
    </row>
    <row r="16" spans="1:7" s="15" customFormat="1" ht="30" customHeight="1" x14ac:dyDescent="0.2">
      <c r="A16" s="73" t="s">
        <v>180</v>
      </c>
      <c r="B16" s="75" t="s">
        <v>158</v>
      </c>
      <c r="C16" s="74" t="s">
        <v>161</v>
      </c>
      <c r="D16" s="97"/>
      <c r="E16" s="97"/>
    </row>
    <row r="17" spans="1:5" s="15" customFormat="1" ht="45" customHeight="1" x14ac:dyDescent="0.2">
      <c r="A17" s="73" t="s">
        <v>181</v>
      </c>
      <c r="B17" s="75" t="s">
        <v>158</v>
      </c>
      <c r="C17" s="91" t="s">
        <v>273</v>
      </c>
      <c r="D17" s="97"/>
      <c r="E17" s="97"/>
    </row>
    <row r="18" spans="1:5" s="15" customFormat="1" ht="30" customHeight="1" x14ac:dyDescent="0.2">
      <c r="A18" s="73" t="s">
        <v>182</v>
      </c>
      <c r="B18" s="73" t="s">
        <v>164</v>
      </c>
      <c r="C18" s="96" t="s">
        <v>294</v>
      </c>
      <c r="D18" s="97"/>
      <c r="E18" s="97"/>
    </row>
    <row r="19" spans="1:5" s="15" customFormat="1" ht="45" customHeight="1" x14ac:dyDescent="0.2">
      <c r="A19" s="73" t="s">
        <v>183</v>
      </c>
      <c r="B19" s="75" t="s">
        <v>164</v>
      </c>
      <c r="C19" s="91" t="s">
        <v>274</v>
      </c>
      <c r="D19" s="97"/>
      <c r="E19" s="97"/>
    </row>
    <row r="20" spans="1:5" s="16" customFormat="1" ht="30" customHeight="1" x14ac:dyDescent="0.2">
      <c r="A20" s="131">
        <v>9</v>
      </c>
      <c r="B20" s="146" t="s">
        <v>167</v>
      </c>
      <c r="C20" s="147" t="s">
        <v>184</v>
      </c>
      <c r="D20" s="133">
        <f>D14+D15+D16+D17-D18-D19</f>
        <v>0</v>
      </c>
      <c r="E20" s="133">
        <f>E14+E15+E16+E17-E18-E19</f>
        <v>0</v>
      </c>
    </row>
    <row r="21" spans="1:5" s="15" customFormat="1" ht="30" customHeight="1" x14ac:dyDescent="0.2">
      <c r="A21" s="13">
        <v>10</v>
      </c>
      <c r="B21" s="75" t="s">
        <v>164</v>
      </c>
      <c r="C21" s="88" t="s">
        <v>260</v>
      </c>
      <c r="D21" s="97"/>
      <c r="E21" s="97"/>
    </row>
    <row r="22" spans="1:5" s="15" customFormat="1" ht="30" customHeight="1" x14ac:dyDescent="0.2">
      <c r="A22" s="131">
        <v>11</v>
      </c>
      <c r="B22" s="146" t="s">
        <v>167</v>
      </c>
      <c r="C22" s="148" t="s">
        <v>185</v>
      </c>
      <c r="D22" s="135">
        <f>D20-D21</f>
        <v>0</v>
      </c>
      <c r="E22" s="135">
        <f>E20-E21</f>
        <v>0</v>
      </c>
    </row>
    <row r="23" spans="1:5" s="15" customFormat="1" ht="30" customHeight="1" x14ac:dyDescent="0.2">
      <c r="A23" s="13">
        <v>12</v>
      </c>
      <c r="B23" s="13" t="s">
        <v>171</v>
      </c>
      <c r="C23" s="17" t="s">
        <v>295</v>
      </c>
      <c r="D23" s="97"/>
      <c r="E23" s="97"/>
    </row>
    <row r="24" spans="1:5" s="15" customFormat="1" ht="30" customHeight="1" x14ac:dyDescent="0.2">
      <c r="A24" s="131">
        <v>13</v>
      </c>
      <c r="B24" s="131" t="s">
        <v>172</v>
      </c>
      <c r="C24" s="134" t="s">
        <v>186</v>
      </c>
      <c r="D24" s="135">
        <f>D22-D23</f>
        <v>0</v>
      </c>
      <c r="E24" s="135">
        <f>E22-E23</f>
        <v>0</v>
      </c>
    </row>
    <row r="25" spans="1:5" s="15" customFormat="1" ht="13.5" customHeight="1" x14ac:dyDescent="0.2">
      <c r="A25" s="92"/>
      <c r="B25" s="93"/>
      <c r="C25" s="94"/>
      <c r="D25" s="95"/>
      <c r="E25" s="95"/>
    </row>
    <row r="26" spans="1:5" s="8" customFormat="1" ht="15" customHeight="1" x14ac:dyDescent="0.2">
      <c r="A26" s="19" t="s">
        <v>9</v>
      </c>
      <c r="B26" s="326" t="s">
        <v>252</v>
      </c>
      <c r="C26" s="326"/>
      <c r="D26" s="326"/>
      <c r="E26" s="326"/>
    </row>
    <row r="27" spans="1:5" s="8" customFormat="1" ht="15" customHeight="1" x14ac:dyDescent="0.2">
      <c r="A27" s="19" t="s">
        <v>10</v>
      </c>
      <c r="B27" s="327" t="s">
        <v>258</v>
      </c>
      <c r="C27" s="328"/>
      <c r="D27" s="328"/>
      <c r="E27" s="328"/>
    </row>
    <row r="28" spans="1:5" s="8" customFormat="1" ht="39.950000000000003" customHeight="1" x14ac:dyDescent="0.2">
      <c r="A28" s="82" t="s">
        <v>187</v>
      </c>
      <c r="B28" s="328" t="s">
        <v>188</v>
      </c>
      <c r="C28" s="328"/>
      <c r="D28" s="328"/>
      <c r="E28" s="328"/>
    </row>
    <row r="29" spans="1:5" s="8" customFormat="1" ht="14.25" customHeight="1" x14ac:dyDescent="0.2">
      <c r="A29" s="83" t="s">
        <v>189</v>
      </c>
      <c r="B29" s="329" t="s">
        <v>175</v>
      </c>
      <c r="C29" s="329"/>
      <c r="D29" s="329"/>
      <c r="E29" s="329"/>
    </row>
    <row r="30" spans="1:5" s="8" customFormat="1" x14ac:dyDescent="0.2">
      <c r="A30" s="18"/>
    </row>
    <row r="31" spans="1:5" s="8" customFormat="1" x14ac:dyDescent="0.2">
      <c r="A31" s="18"/>
      <c r="B31" s="299"/>
      <c r="C31" s="299"/>
      <c r="D31" s="299"/>
      <c r="E31" s="299"/>
    </row>
    <row r="32" spans="1:5" s="8" customFormat="1" x14ac:dyDescent="0.2">
      <c r="A32" s="18"/>
    </row>
    <row r="33" spans="1:5" s="8" customFormat="1" ht="14.1" customHeight="1" x14ac:dyDescent="0.2">
      <c r="A33" s="18"/>
    </row>
    <row r="34" spans="1:5" s="8" customFormat="1" ht="14.1" customHeight="1" x14ac:dyDescent="0.2"/>
    <row r="35" spans="1:5" s="8" customFormat="1" ht="14.1" customHeight="1" x14ac:dyDescent="0.2"/>
    <row r="36" spans="1:5" s="8" customFormat="1" ht="14.1" customHeight="1" x14ac:dyDescent="0.2"/>
    <row r="37" spans="1:5" s="8" customFormat="1" ht="14.1" customHeight="1" x14ac:dyDescent="0.2">
      <c r="B37" s="1"/>
      <c r="C37" s="1"/>
      <c r="D37" s="1"/>
      <c r="E37" s="1"/>
    </row>
    <row r="38" spans="1:5" x14ac:dyDescent="0.2">
      <c r="A38" s="1"/>
    </row>
    <row r="39" spans="1:5" x14ac:dyDescent="0.2">
      <c r="A39" s="1"/>
    </row>
    <row r="40" spans="1:5" x14ac:dyDescent="0.2">
      <c r="A40" s="1"/>
    </row>
    <row r="41" spans="1:5" x14ac:dyDescent="0.2">
      <c r="A41" s="1"/>
    </row>
    <row r="42" spans="1:5" x14ac:dyDescent="0.2">
      <c r="A42" s="1"/>
      <c r="B42" s="15"/>
      <c r="C42" s="15"/>
      <c r="D42" s="15"/>
      <c r="E42" s="15"/>
    </row>
    <row r="43" spans="1:5" s="15" customFormat="1" x14ac:dyDescent="0.2"/>
    <row r="44" spans="1:5" s="15" customFormat="1" x14ac:dyDescent="0.2"/>
    <row r="45" spans="1:5" s="15" customFormat="1" x14ac:dyDescent="0.2">
      <c r="B45" s="16"/>
      <c r="C45" s="16"/>
      <c r="D45" s="16"/>
      <c r="E45" s="16"/>
    </row>
    <row r="46" spans="1:5" s="16" customFormat="1" x14ac:dyDescent="0.2">
      <c r="B46" s="15"/>
      <c r="C46" s="15"/>
      <c r="D46" s="15"/>
      <c r="E46" s="15"/>
    </row>
    <row r="47" spans="1:5" s="15" customFormat="1" x14ac:dyDescent="0.2"/>
    <row r="48" spans="1:5" s="15" customFormat="1" x14ac:dyDescent="0.2"/>
    <row r="49" spans="1:5" s="15" customFormat="1" x14ac:dyDescent="0.2">
      <c r="B49" s="16"/>
      <c r="C49" s="16"/>
      <c r="D49" s="16"/>
      <c r="E49" s="16"/>
    </row>
    <row r="50" spans="1:5" s="16" customFormat="1" x14ac:dyDescent="0.2">
      <c r="B50" s="15"/>
      <c r="C50" s="15"/>
      <c r="D50" s="15"/>
      <c r="E50" s="15"/>
    </row>
    <row r="51" spans="1:5" s="15" customFormat="1" x14ac:dyDescent="0.2">
      <c r="B51" s="16"/>
      <c r="C51" s="16"/>
      <c r="D51" s="16"/>
      <c r="E51" s="16"/>
    </row>
    <row r="52" spans="1:5" s="16" customFormat="1" x14ac:dyDescent="0.2">
      <c r="B52" s="1"/>
      <c r="C52" s="1"/>
      <c r="D52" s="1"/>
      <c r="E52" s="1"/>
    </row>
    <row r="53" spans="1:5" x14ac:dyDescent="0.2">
      <c r="A53" s="1"/>
    </row>
    <row r="54" spans="1:5" x14ac:dyDescent="0.2">
      <c r="A54" s="1"/>
    </row>
    <row r="55" spans="1:5" x14ac:dyDescent="0.2">
      <c r="A55" s="1"/>
    </row>
    <row r="56" spans="1:5" x14ac:dyDescent="0.2">
      <c r="A56" s="1"/>
    </row>
    <row r="57" spans="1:5" x14ac:dyDescent="0.2">
      <c r="A57" s="1"/>
    </row>
  </sheetData>
  <mergeCells count="11">
    <mergeCell ref="B31:E31"/>
    <mergeCell ref="A4:A8"/>
    <mergeCell ref="B4:C4"/>
    <mergeCell ref="D4:E4"/>
    <mergeCell ref="D5:D6"/>
    <mergeCell ref="E5:E6"/>
    <mergeCell ref="B6:C6"/>
    <mergeCell ref="B26:E26"/>
    <mergeCell ref="B27:E27"/>
    <mergeCell ref="B28:E28"/>
    <mergeCell ref="B29:E29"/>
  </mergeCells>
  <printOptions horizontalCentered="1"/>
  <pageMargins left="0.70866141732283472" right="0.70866141732283472" top="0.94488188976377963" bottom="0.74803149606299213" header="0.31496062992125984" footer="0.31496062992125984"/>
  <pageSetup paperSize="9" scale="82" fitToHeight="0" orientation="portrait" r:id="rId1"/>
  <headerFooter alignWithMargins="0">
    <oddHeader>&amp;LStadt Waldkirch - Rechnungsprüfungsamt&amp;C&amp;G&amp;R&amp;"Arial,Fett"Anlage 8&amp;"Arial,Standard"
&amp;"Arial,Kursiv"(zu § 11 Satz 2 EigBVO-HGB)</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1 Erfolgsplan</vt:lpstr>
      <vt:lpstr>2 Liquidtätsplan</vt:lpstr>
      <vt:lpstr>3 vorauss. Liquid.-entwickl.</vt:lpstr>
      <vt:lpstr>4 innere Darlehen</vt:lpstr>
      <vt:lpstr>5 Investitionsmaßnahmen</vt:lpstr>
      <vt:lpstr>6 Bilanz</vt:lpstr>
      <vt:lpstr>7 Liquidtäts-R_direkt</vt:lpstr>
      <vt:lpstr>7 Liquidtäts-R_indirekt</vt:lpstr>
      <vt:lpstr>8 JA Liquid.Entwicklung</vt:lpstr>
      <vt:lpstr>'3 vorauss. Liquid.-entwickl.'!Druckbereich</vt:lpstr>
      <vt:lpstr>'5 Investitionsmaßnahmen'!Druckbereich</vt:lpstr>
      <vt:lpstr>'8 JA Liquid.Entwicklung'!Druckbereich</vt:lpstr>
      <vt:lpstr>'7 Liquidtäts-R_direkt'!Drucktitel</vt:lpstr>
      <vt:lpstr>'7 Liquidtäts-R_indirekt'!Drucktitel</vt:lpstr>
    </vt:vector>
  </TitlesOfParts>
  <Company>DZ, 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 Gesamtergebnishaushalt</dc:title>
  <dc:creator>Böhringer, Ulrich (IM)</dc:creator>
  <cp:lastModifiedBy>marco.wehrle</cp:lastModifiedBy>
  <cp:lastPrinted>2022-09-16T09:19:33Z</cp:lastPrinted>
  <dcterms:created xsi:type="dcterms:W3CDTF">2005-04-13T15:09:59Z</dcterms:created>
  <dcterms:modified xsi:type="dcterms:W3CDTF">2022-09-29T15:51:17Z</dcterms:modified>
</cp:coreProperties>
</file>